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ndreasHoy\OneDrive - SEI\Skrivbordet\"/>
    </mc:Choice>
  </mc:AlternateContent>
  <xr:revisionPtr revIDLastSave="0" documentId="8_{6286C6F3-447E-4320-989F-5A6B0DE3DA7D}" xr6:coauthVersionLast="47" xr6:coauthVersionMax="47" xr10:uidLastSave="{00000000-0000-0000-0000-000000000000}"/>
  <bookViews>
    <workbookView xWindow="28680" yWindow="-120" windowWidth="29040" windowHeight="15840" activeTab="2" xr2:uid="{00000000-000D-0000-FFFF-FFFF00000000}"/>
  </bookViews>
  <sheets>
    <sheet name="Overview" sheetId="10" r:id="rId1"/>
    <sheet name="International tools" sheetId="5" r:id="rId2"/>
    <sheet name="National tools" sheetId="8" r:id="rId3"/>
    <sheet name="FAQ" sheetId="1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6" i="5" l="1"/>
  <c r="AM45" i="8"/>
  <c r="S44" i="5"/>
  <c r="AM69" i="8"/>
  <c r="S43" i="5"/>
  <c r="S55" i="5"/>
  <c r="AM57" i="8"/>
  <c r="AM6" i="8"/>
  <c r="B5" i="10"/>
  <c r="B4" i="10"/>
  <c r="S2" i="5"/>
  <c r="AM92" i="8"/>
  <c r="AM91" i="8"/>
  <c r="AM90" i="8"/>
  <c r="AM89" i="8"/>
  <c r="AM87" i="8"/>
  <c r="AM86" i="8"/>
  <c r="AM85" i="8"/>
  <c r="AM84" i="8"/>
  <c r="AM82" i="8"/>
  <c r="AM81" i="8"/>
  <c r="AM79" i="8"/>
  <c r="AM78" i="8"/>
  <c r="AM77" i="8"/>
  <c r="AM76" i="8"/>
  <c r="AM74" i="8"/>
  <c r="AM73" i="8"/>
  <c r="AM72" i="8"/>
  <c r="AM71" i="8"/>
  <c r="AM70" i="8"/>
  <c r="AM56" i="8"/>
  <c r="AM68" i="8"/>
  <c r="AM67" i="8"/>
  <c r="AM65" i="8"/>
  <c r="AM64" i="8"/>
  <c r="AM63" i="8"/>
  <c r="AM62" i="8"/>
  <c r="AM55" i="8"/>
  <c r="AM61" i="8"/>
  <c r="AM60" i="8"/>
  <c r="AM59" i="8"/>
  <c r="AM52" i="8"/>
  <c r="AM51" i="8"/>
  <c r="AM50" i="8"/>
  <c r="AM44" i="8"/>
  <c r="AM43" i="8"/>
  <c r="AM42" i="8"/>
  <c r="AM41" i="8"/>
  <c r="AM40" i="8"/>
  <c r="AM31" i="8"/>
  <c r="AM30" i="8"/>
  <c r="AM29" i="8"/>
  <c r="AM28" i="8"/>
  <c r="AM27" i="8"/>
  <c r="AM26" i="8"/>
  <c r="AM25" i="8"/>
  <c r="AM24" i="8"/>
  <c r="AM16" i="8"/>
  <c r="AM14" i="8"/>
  <c r="AM13" i="8"/>
  <c r="AM12" i="8"/>
  <c r="AM11" i="8"/>
  <c r="AM10" i="8"/>
  <c r="AM9" i="8"/>
  <c r="AM8" i="8"/>
  <c r="AM2" i="8"/>
  <c r="S26" i="5"/>
  <c r="S25" i="5"/>
  <c r="S87" i="5"/>
  <c r="S86" i="5"/>
  <c r="S85" i="5"/>
  <c r="S84" i="5"/>
  <c r="S82" i="5"/>
  <c r="S81" i="5"/>
  <c r="S80" i="5"/>
  <c r="S78" i="5"/>
  <c r="S77" i="5"/>
  <c r="S75" i="5"/>
  <c r="S74" i="5"/>
  <c r="S73" i="5"/>
  <c r="S71" i="5"/>
  <c r="S70" i="5"/>
  <c r="S69" i="5"/>
  <c r="S68" i="5"/>
  <c r="S67" i="5"/>
  <c r="S54" i="5"/>
  <c r="S65" i="5"/>
  <c r="S64" i="5"/>
  <c r="S62" i="5"/>
  <c r="S61" i="5"/>
  <c r="S60" i="5"/>
  <c r="S53" i="5"/>
  <c r="S59" i="5"/>
  <c r="S58" i="5"/>
  <c r="S57" i="5"/>
  <c r="S50" i="5"/>
  <c r="S49" i="5"/>
  <c r="S48" i="5"/>
  <c r="S42" i="5"/>
  <c r="S41" i="5"/>
  <c r="S40" i="5"/>
  <c r="S39" i="5"/>
  <c r="S30" i="5"/>
  <c r="S29" i="5"/>
  <c r="S28" i="5"/>
  <c r="S27" i="5"/>
  <c r="S24" i="5"/>
  <c r="S23" i="5"/>
  <c r="S15" i="5"/>
  <c r="S13" i="5"/>
  <c r="S12" i="5"/>
  <c r="S11" i="5"/>
  <c r="S10" i="5"/>
  <c r="S9" i="5"/>
  <c r="S8" i="5"/>
  <c r="S7" i="5"/>
  <c r="S5" i="5"/>
  <c r="S4" i="5"/>
</calcChain>
</file>

<file path=xl/sharedStrings.xml><?xml version="1.0" encoding="utf-8"?>
<sst xmlns="http://schemas.openxmlformats.org/spreadsheetml/2006/main" count="2542" uniqueCount="950">
  <si>
    <t>Tool name</t>
  </si>
  <si>
    <t>KNMI Climate Explorer</t>
  </si>
  <si>
    <t>Global Climate Monitor</t>
  </si>
  <si>
    <t>Climate Reanalyzer</t>
  </si>
  <si>
    <t>DKRZ WebVis</t>
  </si>
  <si>
    <t>NOAA's Climate Change Web Portal: CMIP5</t>
  </si>
  <si>
    <t>European Climate Risk Typology</t>
  </si>
  <si>
    <t>IPCC WGI Interactive Atlas</t>
  </si>
  <si>
    <t>Count</t>
  </si>
  <si>
    <t>Website</t>
  </si>
  <si>
    <t>https://climexp.knmi.nl/start.cgi</t>
  </si>
  <si>
    <t>https://era5.lobelia.earth/</t>
  </si>
  <si>
    <t>https://www.globalclimatemonitor.org/#</t>
  </si>
  <si>
    <t>https://climatereanalyzer.org/</t>
  </si>
  <si>
    <t xml:space="preserve">https://climateknowledgeportal.worldbank.org/ </t>
  </si>
  <si>
    <t>http://www.clipc.eu/indicator-toolkit</t>
  </si>
  <si>
    <t>https://gisclimatechange.ucar.edu/inspector</t>
  </si>
  <si>
    <t>https://www.dkrz.de/webvis/</t>
  </si>
  <si>
    <t>https://psl.noaa.gov/ipcc/ocn/</t>
  </si>
  <si>
    <t>http://ecem.wemcouncil.org/</t>
  </si>
  <si>
    <t>http://european-crt.org/map.html</t>
  </si>
  <si>
    <t>https://eea.maps.arcgis.com/apps/MapSeries/index.html?appid=ec9a942228894562bd53310e3c3bc211</t>
  </si>
  <si>
    <t>https://cds.climate.copernicus.eu/cdsapp#!/software/app-era5-explorer?tab=app</t>
  </si>
  <si>
    <t>http://climate-impact-explorer.climateanalytics.org</t>
  </si>
  <si>
    <t>https://uip.primavera-h2020.eu/data-viewer/</t>
  </si>
  <si>
    <t>https://www.atlas.impact2c.eu/en/</t>
  </si>
  <si>
    <t>https://interactive-atlas.ipcc.ch</t>
  </si>
  <si>
    <t>Target area</t>
  </si>
  <si>
    <t>Europe</t>
  </si>
  <si>
    <t>X</t>
  </si>
  <si>
    <t>Global</t>
  </si>
  <si>
    <t>General public/communication &amp; media</t>
  </si>
  <si>
    <t>Experts/scientists</t>
  </si>
  <si>
    <t>Hydrology</t>
  </si>
  <si>
    <t>CC Mitigation/adaptation</t>
  </si>
  <si>
    <t>Strategic planning</t>
  </si>
  <si>
    <t xml:space="preserve">Agriculture </t>
  </si>
  <si>
    <t>Energy &amp; climate mitigation</t>
  </si>
  <si>
    <t>Languages</t>
  </si>
  <si>
    <t>English</t>
  </si>
  <si>
    <t>Other</t>
  </si>
  <si>
    <t>German</t>
  </si>
  <si>
    <t>Timeline covered</t>
  </si>
  <si>
    <t>18xx-2100</t>
  </si>
  <si>
    <t>1981-2010</t>
  </si>
  <si>
    <t>1970-2100</t>
  </si>
  <si>
    <t>2006-2099</t>
  </si>
  <si>
    <t>1979-2020</t>
  </si>
  <si>
    <t>1981-2010, 2021-2050</t>
  </si>
  <si>
    <t>Observations</t>
  </si>
  <si>
    <t>1961-1990</t>
  </si>
  <si>
    <t>1991-2020</t>
  </si>
  <si>
    <t xml:space="preserve"> 1986-2005</t>
  </si>
  <si>
    <t>1979-2016</t>
  </si>
  <si>
    <t>1961-2015, 1980-2015</t>
  </si>
  <si>
    <t>Climate models</t>
  </si>
  <si>
    <t>1976-2005</t>
  </si>
  <si>
    <t>1986-2006</t>
  </si>
  <si>
    <t>1971-2000</t>
  </si>
  <si>
    <t>Past-present-forecasted-projected data</t>
  </si>
  <si>
    <t>RCP2.6</t>
  </si>
  <si>
    <t>RCP4.5</t>
  </si>
  <si>
    <t>RCP6.0</t>
  </si>
  <si>
    <t>RCP8.5</t>
  </si>
  <si>
    <t>SSPs</t>
  </si>
  <si>
    <t xml:space="preserve">eHW </t>
  </si>
  <si>
    <t>Visualisation options</t>
  </si>
  <si>
    <t>Static</t>
  </si>
  <si>
    <t>Interactive</t>
  </si>
  <si>
    <t>Maps</t>
  </si>
  <si>
    <t>Histograms</t>
  </si>
  <si>
    <t>Histograms, radial diagrams</t>
  </si>
  <si>
    <t>Factsheets, reports</t>
  </si>
  <si>
    <t>Grid size</t>
  </si>
  <si>
    <t>0.25°, 0.5°, 0.22°, 0.44°</t>
  </si>
  <si>
    <t>0.5°</t>
  </si>
  <si>
    <t>1.4°</t>
  </si>
  <si>
    <t xml:space="preserve">Varies by variable, not specified </t>
  </si>
  <si>
    <t xml:space="preserve">0.5°, 0.25° </t>
  </si>
  <si>
    <t>0.11°</t>
  </si>
  <si>
    <t>0.25°, 1.865°, index</t>
  </si>
  <si>
    <t xml:space="preserve"> 0.2°, 0.56° </t>
  </si>
  <si>
    <t>25-50 km</t>
  </si>
  <si>
    <t>Varies by variable and model</t>
  </si>
  <si>
    <t xml:space="preserve">Temporal resolution </t>
  </si>
  <si>
    <t>Index values</t>
  </si>
  <si>
    <t>Daily</t>
  </si>
  <si>
    <t>Monthly</t>
  </si>
  <si>
    <t>Seasonal</t>
  </si>
  <si>
    <t>Annual</t>
  </si>
  <si>
    <t>GCMs; varies per parameter</t>
  </si>
  <si>
    <t>Ensemble of 35 GCM-RCMs</t>
  </si>
  <si>
    <t>varies per parameter</t>
  </si>
  <si>
    <t>Not stated</t>
  </si>
  <si>
    <t>18 RCM + GCM</t>
  </si>
  <si>
    <t>7 RCMs</t>
  </si>
  <si>
    <t>Not clearly stated</t>
  </si>
  <si>
    <t xml:space="preserve">Not stated </t>
  </si>
  <si>
    <t>4 GCMs</t>
  </si>
  <si>
    <t>7 GCMs</t>
  </si>
  <si>
    <t>Downloads</t>
  </si>
  <si>
    <t>Data</t>
  </si>
  <si>
    <t>Temperature related</t>
  </si>
  <si>
    <t>Minimum temperature</t>
  </si>
  <si>
    <t>Maximum temperature</t>
  </si>
  <si>
    <t>Temperature anomalies</t>
  </si>
  <si>
    <t>Temperature indices</t>
  </si>
  <si>
    <t>Heat wave info</t>
  </si>
  <si>
    <t>Cold wave info</t>
  </si>
  <si>
    <t>Precipitation related</t>
  </si>
  <si>
    <t>Precipitation</t>
  </si>
  <si>
    <t>Precipitation indices</t>
  </si>
  <si>
    <t>Precipitation anomalies</t>
  </si>
  <si>
    <t>Drought info</t>
  </si>
  <si>
    <t>River Flooding</t>
  </si>
  <si>
    <t>Evaporation &amp; irradiance</t>
  </si>
  <si>
    <t>Global radiation</t>
  </si>
  <si>
    <t>Cloud cover</t>
  </si>
  <si>
    <t>Pressure and humidity</t>
  </si>
  <si>
    <t>Atmospheric pressure</t>
  </si>
  <si>
    <t>Relative humidity</t>
  </si>
  <si>
    <t>Wind related</t>
  </si>
  <si>
    <t>Wind gusts</t>
  </si>
  <si>
    <t>Wind direction</t>
  </si>
  <si>
    <t>Sea surface related</t>
  </si>
  <si>
    <t>Coastal flooding</t>
  </si>
  <si>
    <t>Sector-related variables</t>
  </si>
  <si>
    <t>Settlements, infrastructure, agriculture</t>
  </si>
  <si>
    <t>Energy demand &amp; generation</t>
  </si>
  <si>
    <t>Unique Variables</t>
  </si>
  <si>
    <t>Climate stripes for countries added</t>
  </si>
  <si>
    <t>Energy capacity &amp; production</t>
  </si>
  <si>
    <t>Soil moisture stress</t>
  </si>
  <si>
    <t>Urban Heat Island (UHI) modelling</t>
  </si>
  <si>
    <t xml:space="preserve">Freshwater </t>
  </si>
  <si>
    <t>Bias adjusted variables</t>
  </si>
  <si>
    <t>Potential biomes</t>
  </si>
  <si>
    <t>Urban heat islands</t>
  </si>
  <si>
    <t xml:space="preserve">Sea Surface Salinity &amp; pH </t>
  </si>
  <si>
    <t>Specific humidity</t>
  </si>
  <si>
    <t>Surface ozone</t>
  </si>
  <si>
    <t>Mean water temperature</t>
  </si>
  <si>
    <t>Surface PM2.5</t>
  </si>
  <si>
    <t>Surface heat flux</t>
  </si>
  <si>
    <t>pH at Sea surface</t>
  </si>
  <si>
    <t>Sea Ice</t>
  </si>
  <si>
    <t>Paleoclimatic information</t>
  </si>
  <si>
    <t>Sea Surface Chlorophyll &amp; Oxygen</t>
  </si>
  <si>
    <t>Large sets of scientific evaluation</t>
  </si>
  <si>
    <t>Global selection of all gridpoints for local information</t>
  </si>
  <si>
    <t>Links to NOAA reports</t>
  </si>
  <si>
    <t>Country based data</t>
  </si>
  <si>
    <t>Access to variety of climate datasets</t>
  </si>
  <si>
    <t>Comparable RCP projections per year since 1996</t>
  </si>
  <si>
    <t>Risks/hazards for future</t>
  </si>
  <si>
    <t>Click anywhere on the map or search for a city to discover a range of local climate statistics</t>
  </si>
  <si>
    <t>Different policy trajectories</t>
  </si>
  <si>
    <t>Comparing options between variable models, different variables, projections (SSPs, RCPs) etc.</t>
  </si>
  <si>
    <t>All historic European climate data combined</t>
  </si>
  <si>
    <t>Pinpoint on a map - Exact location option via latitude and longitude coordinates available</t>
  </si>
  <si>
    <t>Live daily weather observations &amp; data</t>
  </si>
  <si>
    <t>Compare and combine functions</t>
  </si>
  <si>
    <t>Case studies added related to the climate &amp; energy topics</t>
  </si>
  <si>
    <t>Pinpoint on a map</t>
  </si>
  <si>
    <t>Links: Tutorials</t>
  </si>
  <si>
    <t>https://www.youtube.com/watch?v=V1gHFdFM35Q</t>
  </si>
  <si>
    <t>https://pdx.pressbooks.pub/ctoolkit/front-matter/introduction/</t>
  </si>
  <si>
    <t>https://climateknowledgeportal.worldbank.org/tutorial</t>
  </si>
  <si>
    <t>https://www.youtube.com/watch?v=61WxNlfzuzA</t>
  </si>
  <si>
    <t>https://gisclimatechange.ucar.edu</t>
  </si>
  <si>
    <t>http://ecem.wemcouncil.org/pdf/ECEM%20seasonal_user_guidance_report_r7669.pdf</t>
  </si>
  <si>
    <t>http://european-crt.org/uses.html</t>
  </si>
  <si>
    <t>https://www.youtube.com/watch?v=U3mg9GVpkTw</t>
  </si>
  <si>
    <t>https://www.youtube.com/watch?v=Gry8-H-dsAE</t>
  </si>
  <si>
    <t>https://interactive-atlas.ipcc.ch/documentation</t>
  </si>
  <si>
    <t>https://gisclimatechange.ucar.edu/sites/default/files/users/Climate_Inspector_HowTo.pdf</t>
  </si>
  <si>
    <t>Links: Metadata</t>
  </si>
  <si>
    <t>https://knmi-ecad-assets-prd.s3.amazonaws.com/documents/atbd.pdf</t>
  </si>
  <si>
    <t>https://climatereanalyzer.org/reanalysis/monthly_maps/</t>
  </si>
  <si>
    <t>http://www.clipc.eu/catalogue/browse_step.php?menu=63</t>
  </si>
  <si>
    <t>https://www.mcloud.de/web/guest/suche/-/results/suche/auto/WebEnVisWetter/0</t>
  </si>
  <si>
    <t>https://psl.noaa.gov/data/index.html</t>
  </si>
  <si>
    <t>https://cds.climate.copernicus.eu/cdsapp#!/dataset/sis-european-energy-sector?tab=overview</t>
  </si>
  <si>
    <t>http://european-crt.org/files/typology-final-report.pdf</t>
  </si>
  <si>
    <t>https://climate-adapt.eea.europa.eu/knowledge/tools/urban-adaptation/Urban-Adaptation-viewer-datasets</t>
  </si>
  <si>
    <t>https://confluence.ecmwf.int/display/CKB/ERA5%3A+data+documentation</t>
  </si>
  <si>
    <t>http://climate-impact-explorer.climateanalytics.org/20210603_Draft_Tec_Doc_CIE_final_version.pdf</t>
  </si>
  <si>
    <t>https://uip.primavera-h2020.eu/data-viewer/about</t>
  </si>
  <si>
    <t>https://impact2c.hereon.de/imperia/md/content/csc/projekte/impact2c_final.pdf</t>
  </si>
  <si>
    <t>Links: Methodology</t>
  </si>
  <si>
    <t>https://www.tandfonline.com/doi/abs/10.1080/17538947.2018.1429502</t>
  </si>
  <si>
    <t>http://www.clipc.eu/content/content.php?menu=26</t>
  </si>
  <si>
    <t>http://gis.ucar.edu/data/climate</t>
  </si>
  <si>
    <t>https://www.bmvi.de/SharedDocs/DE/Artikel/DG/mfund-projekte/webenviswetter.html</t>
  </si>
  <si>
    <t>https://psl.noaa.gov/ipcc/ocn/details.html</t>
  </si>
  <si>
    <t>https://cds.climate.copernicus.eu/cdsapp#!/dataset/sis-energy-derived-reanalysis?tab=overview</t>
  </si>
  <si>
    <t>https://www.eea.europa.eu/publications/climate-change-impacts-and-vulnerability-2016</t>
  </si>
  <si>
    <t>https://confluence.ecmwf.int/display/CKB/ERA5+explorer%3A+documentation</t>
  </si>
  <si>
    <t>https://impact2c.hereon.de</t>
  </si>
  <si>
    <t>https://gisclimatechange.ucar.edu/sites/default/files/users/Downscaling.pdf</t>
  </si>
  <si>
    <t>https://impact2c.hereon.de/imperia/md/content/csc/policy_brief_2_our_common_futures.pdf</t>
  </si>
  <si>
    <t>Links: Scientific literature</t>
  </si>
  <si>
    <t>https://www.tandfonline.com/eprint/efGemz2In95yFJ6Czeuq/full</t>
  </si>
  <si>
    <t>https://www.nature.com/articles/s41597-020-0453-3</t>
  </si>
  <si>
    <t>https://research.wur.nl/en/publications/developing-climate-information-portals-with-users-promises-and-pi</t>
  </si>
  <si>
    <t>https://agupubs.onlinelibrary.wiley.com/doi/full/10.1002/jame.20038</t>
  </si>
  <si>
    <t>http://ecem.wemcouncil.org/pdf/C3S_441_Lot2_ECEM_D2.2.1_201701_SeasonalSkillAssessementOfECVs_v2.pdf</t>
  </si>
  <si>
    <t>https://hess.copernicus.org/articles/19/4055/2015/hess-19-4055-2015.html</t>
  </si>
  <si>
    <t>http://ecem.wemcouncil.org/pdf/C3S_441_Lot2_ECEM_D3.4.1_201801_SeasonalSkillAssessmentOfESCIIs_v1.pdf</t>
  </si>
  <si>
    <t>ECA&amp;D</t>
  </si>
  <si>
    <t>ERA 5 (ECMWF)</t>
  </si>
  <si>
    <t>CRU</t>
  </si>
  <si>
    <t>https://climatereanalyzer.org/about/datasets.php</t>
  </si>
  <si>
    <t>Varies per parameter</t>
  </si>
  <si>
    <t>CMIP5 &amp; MPI-ESM</t>
  </si>
  <si>
    <t>Gridded Climate Datasets</t>
  </si>
  <si>
    <t>e-Highway 2050</t>
  </si>
  <si>
    <t>IRENIS, IPCC, z-score</t>
  </si>
  <si>
    <t>EEA</t>
  </si>
  <si>
    <t>ERA5 (ECMWF)</t>
  </si>
  <si>
    <t>ISIMIP, CMIP5, IPCC</t>
  </si>
  <si>
    <t xml:space="preserve">Models used by PRIMAVERA </t>
  </si>
  <si>
    <t>CMIP5 &amp; EU Ensembles Project</t>
  </si>
  <si>
    <t>GHCN-D</t>
  </si>
  <si>
    <t>NCAR</t>
  </si>
  <si>
    <t>DKRZ archive</t>
  </si>
  <si>
    <t>Air Temperature</t>
  </si>
  <si>
    <t>EURO-CORDEX</t>
  </si>
  <si>
    <t>Climate-ADAPT</t>
  </si>
  <si>
    <t>Multiple models &amp; methods</t>
  </si>
  <si>
    <t>HCDN</t>
  </si>
  <si>
    <t>GHNN-CAMS</t>
  </si>
  <si>
    <t>CMIP5</t>
  </si>
  <si>
    <t>IPCC</t>
  </si>
  <si>
    <t>Wind speed</t>
  </si>
  <si>
    <t>Radiation</t>
  </si>
  <si>
    <t>Mean sea level pressure</t>
  </si>
  <si>
    <t>Snow depth</t>
  </si>
  <si>
    <t>Energy demand</t>
  </si>
  <si>
    <t>Hydropower generation</t>
  </si>
  <si>
    <t>Solar power generation</t>
  </si>
  <si>
    <t>Wind power generation</t>
  </si>
  <si>
    <t>Climate Ireland</t>
  </si>
  <si>
    <t>http://www.carpatclim-eu.org/pages/atlas/</t>
  </si>
  <si>
    <t>http://portaldoclima.pt/en/</t>
  </si>
  <si>
    <t>http://escenarios.adaptecca.es/</t>
  </si>
  <si>
    <t>https://ocdp.met.no/</t>
  </si>
  <si>
    <t>https://www.dmi.dk/klima-atlas/data-i-klimaatlas/</t>
  </si>
  <si>
    <t>https://www4.meteo.lv/klimatariks/en/</t>
  </si>
  <si>
    <t>climatlas.hnms.gr/sdi/?lang=EN</t>
  </si>
  <si>
    <t>https://en.ilmatieteenlaitos.fi/climate</t>
  </si>
  <si>
    <t>https://ilmasto-opas.fi/en/ilmastonmuutos/suomen-muuttuva-ilmasto</t>
  </si>
  <si>
    <t>https://www.regionaler-klimaatlas.de/</t>
  </si>
  <si>
    <t>http://www.mtwetter.de/</t>
  </si>
  <si>
    <t>https://www.norddeutscher-klimamonitor.de/</t>
  </si>
  <si>
    <t>Country</t>
  </si>
  <si>
    <t>Carpathian region</t>
  </si>
  <si>
    <t>Portugal</t>
  </si>
  <si>
    <t>Spain</t>
  </si>
  <si>
    <t>Sweden</t>
  </si>
  <si>
    <t>Norway</t>
  </si>
  <si>
    <t>Denmark</t>
  </si>
  <si>
    <t>Ireland</t>
  </si>
  <si>
    <t>Latvia</t>
  </si>
  <si>
    <t>Belgium</t>
  </si>
  <si>
    <t>France</t>
  </si>
  <si>
    <t>Greece</t>
  </si>
  <si>
    <t>Finland</t>
  </si>
  <si>
    <t>Germany</t>
  </si>
  <si>
    <t>Northern Germany</t>
  </si>
  <si>
    <t>Portugese</t>
  </si>
  <si>
    <t>Spanish</t>
  </si>
  <si>
    <t>Swedish</t>
  </si>
  <si>
    <t>Danish</t>
  </si>
  <si>
    <t>Latvian</t>
  </si>
  <si>
    <t>French, Dutch</t>
  </si>
  <si>
    <t>Dutch</t>
  </si>
  <si>
    <t>French</t>
  </si>
  <si>
    <t>Greek</t>
  </si>
  <si>
    <t>Finnish, Swedish</t>
  </si>
  <si>
    <t>1961-2010</t>
  </si>
  <si>
    <t>1971-2000, 2011-2100</t>
  </si>
  <si>
    <t>1961-2100</t>
  </si>
  <si>
    <t>2011-2100</t>
  </si>
  <si>
    <t>1981-2010, 2041-2060</t>
  </si>
  <si>
    <t>2017-2100</t>
  </si>
  <si>
    <t>1980-2100</t>
  </si>
  <si>
    <t>1881-2100</t>
  </si>
  <si>
    <t>1901-2100</t>
  </si>
  <si>
    <t>1881-present</t>
  </si>
  <si>
    <t>1961-2015</t>
  </si>
  <si>
    <t>1961-1990, 1991-2020</t>
  </si>
  <si>
    <t>SRES</t>
  </si>
  <si>
    <t>Text-based summaries</t>
  </si>
  <si>
    <t>Meteograms</t>
  </si>
  <si>
    <t>Thermo-pluviograms</t>
  </si>
  <si>
    <t>0.1°</t>
  </si>
  <si>
    <t>0.11°, 0.44°</t>
  </si>
  <si>
    <t>0.11°,  0.44°</t>
  </si>
  <si>
    <t>Ensemble 4GCMs + 4 RCMs</t>
  </si>
  <si>
    <t>30 GCMs-RCMs combinations</t>
  </si>
  <si>
    <t>16 GCMs</t>
  </si>
  <si>
    <t>5 GCMs, 10 RCMs</t>
  </si>
  <si>
    <t>3 GCMs, 1 RCM</t>
  </si>
  <si>
    <t>28 GCMs</t>
  </si>
  <si>
    <t>26 GCM-RCM combinations</t>
  </si>
  <si>
    <t>13 RCMs (ensembles)</t>
  </si>
  <si>
    <t>RCMs &amp; GCMs quantity unclear, list available here</t>
  </si>
  <si>
    <t>Visuals/graphs</t>
  </si>
  <si>
    <t>River flooding</t>
  </si>
  <si>
    <t>Pressure &amp; humidity</t>
  </si>
  <si>
    <t>Storm info</t>
  </si>
  <si>
    <t>Ellenberg index (vegetation changes in productivity</t>
  </si>
  <si>
    <t>Storm surge (flooding)</t>
  </si>
  <si>
    <t>Wind energy</t>
  </si>
  <si>
    <t>Synthesis of the variables above</t>
  </si>
  <si>
    <t>Fire risk index</t>
  </si>
  <si>
    <t>Climatological mean temperature</t>
  </si>
  <si>
    <t>Record values</t>
  </si>
  <si>
    <t>Info on uncertainties added</t>
  </si>
  <si>
    <t>Comparing reference period and RCPs on maps</t>
  </si>
  <si>
    <t>Daily interactive anomalies comparsion against reference period</t>
  </si>
  <si>
    <t>Good local stations information</t>
  </si>
  <si>
    <t>Option to compare 4 different maps in the same window</t>
  </si>
  <si>
    <t>Multiple location/SYNOP station selection</t>
  </si>
  <si>
    <t>Option to select specific county/region in Germany</t>
  </si>
  <si>
    <t>Tools to measure distance &amp; area on the map</t>
  </si>
  <si>
    <t>Highlighting weather records</t>
  </si>
  <si>
    <t>Cursor moving shows exact coordinates</t>
  </si>
  <si>
    <t>Pinpoint option on a map</t>
  </si>
  <si>
    <t>http://portaldoclima.pt/en/#</t>
  </si>
  <si>
    <t>https://www4.meteo.lv/klimatariks/files/tool_guide.pdf</t>
  </si>
  <si>
    <t>https://www.norddeutscher-klimamonitor.de/anleitung.html</t>
  </si>
  <si>
    <t>http://www.carpatclim-eu.org/pages/metadata/</t>
  </si>
  <si>
    <t>http://portaldoclima.pt/en/project/summary/</t>
  </si>
  <si>
    <t>http://escenarios.adaptecca.es/faq</t>
  </si>
  <si>
    <t>https://www.dmi.dk/fileadmin/user_upload/Bruger_upload/Raadgivning/Vejledning_i_anvendelse_af_udledningsscenarier.pdf</t>
  </si>
  <si>
    <t>https://www.met.ie/climate-ireland/SummaryClimAvgs.pdf</t>
  </si>
  <si>
    <t>https://www4.meteo.lv/klimatariks/files/zinojums.pdf</t>
  </si>
  <si>
    <t>https://www.vmm.be/publicaties/klimaatportaal-vlaanderen</t>
  </si>
  <si>
    <t>http://climatlas.hnms.gr/sdi/?lang=EN</t>
  </si>
  <si>
    <t>https://www.ilmatieteenlaitos.fi/ilmastollinen-vertailukausi</t>
  </si>
  <si>
    <t>http://cdn.fmi.fi/legacy-fmi-fi-content/documents/sopeutumisseminaari_280207.pdf</t>
  </si>
  <si>
    <t>https://www.dwd.de/DE/leistungen/deutscherklimaatlas/erlaeuterungen/klimaszenarien/klimaszenarien_node.html</t>
  </si>
  <si>
    <t>https://www.regionaler-klimaatlas.de/datengrundlage.html</t>
  </si>
  <si>
    <t>https://www.mtwetter.de/monatskarte_info.php</t>
  </si>
  <si>
    <t>http://www.carpatclim-eu.org/pages/about/</t>
  </si>
  <si>
    <t>https://www.epa.ie/publications/research/climate-change/research-339-high-resolution-climate-projections-for-ireland-.php</t>
  </si>
  <si>
    <t>https://www.dwd.de/DE/leistungen/klimaprojektionen/referenz-ensemble_tabelle.html?nn=452224</t>
  </si>
  <si>
    <t>https://ocdp.met.no</t>
  </si>
  <si>
    <t>https://www.climateireland.ie/#!/aboutAdaptation/climateChange/climateModelling</t>
  </si>
  <si>
    <t>http://www.carpatclim-eu.org/pages/publications/</t>
  </si>
  <si>
    <t>https://meetingorganizer.copernicus.org/EGU2016/EGU2016-16517.pdf</t>
  </si>
  <si>
    <t>https://www.researchgate.net/publication/285188632_The_Norwegian_Earth_System_Model_NorESM1-M_-_Part_1_Description_and_basic_evaluation_of_the_physical_climate</t>
  </si>
  <si>
    <t>https://rmets.onlinelibrary.wiley.com/doi/abs/10.1002/joc.3888</t>
  </si>
  <si>
    <t>http://www.geophysica.fi/pdf/geophysica_2016_51_1-2_017_ruosteenoja.pdf</t>
  </si>
  <si>
    <t>https://www.hereon.de/imperia/md/content/klimabuero/norddeutscher_klimamonitor.pdf</t>
  </si>
  <si>
    <t>https://rmets.onlinelibrary.wiley.com/doi/full/10.1002/met.1617</t>
  </si>
  <si>
    <t>https://en.ilmatieteenlaitos.fi/plumes</t>
  </si>
  <si>
    <t>Various countries &amp; reports</t>
  </si>
  <si>
    <t>EURO-CORDEX, IPCC AR5</t>
  </si>
  <si>
    <t>Norwegian Met Institute</t>
  </si>
  <si>
    <t>DMI &amp; IPCC</t>
  </si>
  <si>
    <t>Met Eireann</t>
  </si>
  <si>
    <t>CLIDATA, E-OBS, WMO, IPCC</t>
  </si>
  <si>
    <t>KMI</t>
  </si>
  <si>
    <t>KMI, CORDEX.be</t>
  </si>
  <si>
    <t>WMO</t>
  </si>
  <si>
    <t>Finnish Metorological Institute</t>
  </si>
  <si>
    <t>EURO-CORDEX, DWD, IPCC</t>
  </si>
  <si>
    <t>ESGFRegional</t>
  </si>
  <si>
    <t>Index of /climate_environment/CDC/ (dwd.de)</t>
  </si>
  <si>
    <t>Datengrundlage | Norddeutscher Klimamonitor (norddeutscher-klimamonitor.de)</t>
  </si>
  <si>
    <t>OpenClimateData wiki</t>
  </si>
  <si>
    <t>EPA</t>
  </si>
  <si>
    <t>NOAA &amp; GHCN</t>
  </si>
  <si>
    <t>References</t>
  </si>
  <si>
    <t>Organisations:</t>
  </si>
  <si>
    <t>Climate indices are diagnostic tools used to describe the state of the climate system and monitor climate. They are most often represented with a time series, where each point in time corresponds to one index value. An index can be constructed to describe almost any atmospheric event.</t>
  </si>
  <si>
    <t>DWD</t>
  </si>
  <si>
    <t xml:space="preserve">IPCC </t>
  </si>
  <si>
    <t>Intergovernmental Panel on Climate Change</t>
  </si>
  <si>
    <t>World Meteorological Organisation</t>
  </si>
  <si>
    <t>ECMWF</t>
  </si>
  <si>
    <t>European Centre for Medium-Range Weather Forecasts</t>
  </si>
  <si>
    <t>National Centre for Atmospheric Research</t>
  </si>
  <si>
    <t>Climatic Research Unit (UK-based)</t>
  </si>
  <si>
    <t>KNMI</t>
  </si>
  <si>
    <t>DKRZ</t>
  </si>
  <si>
    <t>NOAA</t>
  </si>
  <si>
    <t>National Oceanic and Atmospheric Administration</t>
  </si>
  <si>
    <t>European Environment Agency</t>
  </si>
  <si>
    <t>Climate &amp; energy related pathways/scenarios:</t>
  </si>
  <si>
    <t>RCP</t>
  </si>
  <si>
    <t>Representative Concentration Pathway: Greenhouse gas concentration trajectory adopted by the IPCC. Four RCPs produced from Integrated Assessment Models were selected from the published literature and are used in the Fifth IPCC Assessment Report as a basis for the climate predictions and projections presented in WGI AR5 Chapters 11 to 14.</t>
  </si>
  <si>
    <t>RCP 2.6</t>
  </si>
  <si>
    <t>One pathway where radiative forcing peaks at approximately 3 W m-2 before 2100 and then declines (the corresponding ECP assuming constant emissions after 2100)</t>
  </si>
  <si>
    <t>Two intermediate stabilisation pathways in which radiative forcing is stabilised at approximately 4.5 W m-2 and 6.0 W m-2 after 2100 (the corresponding ECPs assuming constant concentrations after 2150</t>
  </si>
  <si>
    <t xml:space="preserve">RCP 8.5 </t>
  </si>
  <si>
    <t>One high pathway for which radiative forcing reaches greater than 8.5 W m-2 by 2100 and continues to rise for some amount of time (the corresponding ECP assuming constant emissions after 2100 and constant concentrations after 2250).</t>
  </si>
  <si>
    <t>Tool specific explanations:</t>
  </si>
  <si>
    <t>NGFS</t>
  </si>
  <si>
    <t>CAT</t>
  </si>
  <si>
    <t>Climate models:</t>
  </si>
  <si>
    <t>RCM</t>
  </si>
  <si>
    <t>GCM</t>
  </si>
  <si>
    <t>Datasets &amp; reports:</t>
  </si>
  <si>
    <t>CMIP5 /CMIP6</t>
  </si>
  <si>
    <t>Coupled Model Intercomparison Project, Phase 5 or 6</t>
  </si>
  <si>
    <t>AR5 or 6</t>
  </si>
  <si>
    <t>IPCC's Fifth/Sixth Assessment Report</t>
  </si>
  <si>
    <t>CORDEX</t>
  </si>
  <si>
    <t xml:space="preserve">Carbon Dioxide Information Analysis Centre </t>
  </si>
  <si>
    <t>https://cdiac.ess-dive.lbl.gov/climate/indices/indices_table.html</t>
  </si>
  <si>
    <t>RESIN</t>
  </si>
  <si>
    <t>https://resin-cities.eu/resources/risk-typology/</t>
  </si>
  <si>
    <t>https://ar5-syr.ipcc.ch/topic_summary.php</t>
  </si>
  <si>
    <t>https://www.ipcc-data.org/guidelines/pages/glossary/glossary_r.html</t>
  </si>
  <si>
    <t>CarbonBrief</t>
  </si>
  <si>
    <t>https://www.carbonbrief.org/explainer-how-shared-socioeconomic-pathways-explore-future-climate-change</t>
  </si>
  <si>
    <t>https://www.ipcc.ch/site/assets/uploads/2018/03/sres-en.pdf</t>
  </si>
  <si>
    <t>ENTSO-E</t>
  </si>
  <si>
    <t>https://eepublicdownloads.entsoe.eu/clean-documents/pre2015/events/Workshops/Modular_development_2050/110502_MoDPEHS_StudyRoadmap_Draft3_public.pdf</t>
  </si>
  <si>
    <t>https://www.ngfs.net/en</t>
  </si>
  <si>
    <t>Climate Action Tracker</t>
  </si>
  <si>
    <t>https://climateactiontracker.org</t>
  </si>
  <si>
    <t>https://glossary.ametsoc.org/wiki/Regional_climate_model</t>
  </si>
  <si>
    <t>https://www.gfdl.noaa.gov/climate-modeling/</t>
  </si>
  <si>
    <t>World Climate Research Programme</t>
  </si>
  <si>
    <t>https://www.wcrp-climate.org/wgcm-cmip</t>
  </si>
  <si>
    <t>https://cordex.org/about/what-is-regional-downscaling/</t>
  </si>
  <si>
    <t>https://www.euro-cordex.net/060374/index.php.en</t>
  </si>
  <si>
    <t>10 GCMs + 6 RCMs</t>
  </si>
  <si>
    <t>5 RCMs + 5 GCMs</t>
  </si>
  <si>
    <t>large choice (CMIP/CORDEX-based)</t>
  </si>
  <si>
    <t>Climate hotspots (outside Europe)</t>
  </si>
  <si>
    <t>German Meteorological Service (Deutscher Wetterdienst)</t>
  </si>
  <si>
    <t>German Climate Computing Centre (Deutsches Klimarechenzentrum)</t>
  </si>
  <si>
    <t>Royal Meteorological Institute of Belgium (Koninklijk Meteorologisch Instituut van België)</t>
  </si>
  <si>
    <t>Royal Netherlands Meteorological Institute (Koninklijk Nederlands Meteorologisch Instituut)</t>
  </si>
  <si>
    <t>European branch of the international CORDEX initiative: In 2009 the World Climate Research Programme (WCRP) established the Task Force for Regional Climate Downscaling (TFRCD), which created the CORDEX initiative to generate regional climate change projections for all terrestrial regions of the globe within the timeline of the Fifth Assessment Report (AR5) and beyond.</t>
  </si>
  <si>
    <t>Coordinated Regional Downscaling Experiment: A Global Climate Model (GCM) can provide reliable prediction information on scales of around 1000 by 1000 km covering what could be a vastly differing landscape (from very mountainous to flat coastal plains for example) with greatly varying potential for floods, droughts or other extreme events. Regional Climate Models (RCM) and Empirical Statistical Downscaling (ESD), applied over a limited area and driven by GCMs can provide information on much smaller scales supporting more detailed impact and adaptation assessment and planning, which is vital in many vulnerable regions of the world.</t>
  </si>
  <si>
    <t xml:space="preserve">Regional Climate Model: Numerical climate prediction model forced by specified lateral and ocean conditions from a general circulation model (GCM) or observation-based dataset (reanalysis) that simulates atmospheric and land surface processes, while accounting for high-resolution topographical data, land-sea contrasts, surface characteristics, and other components of the Earth-system. </t>
  </si>
  <si>
    <t>Climate Action Tracker: An independent scientific analysis produced by two research organisations tracking climate action since 2009. Progress is tracked towards the globally agreed aim of holding warming well below 2°C, and pursuing efforts to limit warming to 1.5°C.</t>
  </si>
  <si>
    <t>Network for Greening the Financial System: A group of 66 central banks and supervisors and 13 observers committed to sharing best practices, contributing to the development of climate and environment‐related risk management in the financial sector and mobilising mainstream finance to support the transition towards a sustainable economy.</t>
  </si>
  <si>
    <t>Special Report on Emission Scenarios: Comparable to baseline Emission Scenarios; following how emissions are regulated by different policy Scenarios; used in previous IPCC Assessment Reports (AR4 and earlier)</t>
  </si>
  <si>
    <t>Shared Socioeconomic Pathways: Examine how global society, demographics and economics might change over the next century and are now being used as important inputs for the latest climate models, feeding into the Sixth IPCC Assessment Report</t>
  </si>
  <si>
    <t>Electricity Highway: Energy Scenarios following the “Study Roadmap towards Modular Development Plan on the pan-European Electricity Highways System 2050”</t>
  </si>
  <si>
    <t>Global Climate Model: Complex mathematical representation of the major climate system components (atmosphere, land surface, ocean, and sea ice), and their interactions.  Earth’s energy balance between the four components is the key to long-term climate prediction.</t>
  </si>
  <si>
    <t>French, Catalan, Spanish</t>
  </si>
  <si>
    <t>Average temperature</t>
  </si>
  <si>
    <t>Average wind speed</t>
  </si>
  <si>
    <t>Data shown for the pinpointed location</t>
  </si>
  <si>
    <t>Environmental Change Model comparisons from last glacial maximum until end of 21th century warming for different parameters</t>
  </si>
  <si>
    <t>1901- 1 month back</t>
  </si>
  <si>
    <t>Normals (30 a) and Trends (50 a, 100 a) of past climate</t>
  </si>
  <si>
    <t>Animation videos of normals</t>
  </si>
  <si>
    <t xml:space="preserve">GPCC </t>
  </si>
  <si>
    <t>Text tutorial on page ("Guided tour")</t>
  </si>
  <si>
    <t>https://www.youtube.com/watch?v=oTlAjZEgAD8</t>
  </si>
  <si>
    <t>Animations of the time series</t>
  </si>
  <si>
    <t>Jetstream wind speed</t>
  </si>
  <si>
    <t>https://climateknowledgeportal.worldbank.org/#home-intro-right</t>
  </si>
  <si>
    <t>https://www.google.com/url?sa=t&amp;rct=j&amp;q=&amp;esrc=s&amp;source=web&amp;cd=&amp;ved=2ahUKEwjDxNHI6c34AhUqposKHWiqBYoQFnoECAcQAQ&amp;url=https%3A%2F%2Fclimateknowledgeportal.worldbank.org%2Fsites%2Fdefault%2Ffiles%2F2021-09%2FCCKP_Metadata_Final_January2021.pdf&amp;usg=AOvVaw0piqBzxDSPzDsHjjSD-mYs</t>
  </si>
  <si>
    <t>https://climateknowledgeportal.worldbank.org/media/document/CCKP_user_manual.pdf</t>
  </si>
  <si>
    <t>1995-2014</t>
  </si>
  <si>
    <t>1901-2099</t>
  </si>
  <si>
    <t>Climate projections</t>
  </si>
  <si>
    <t>1854-10 days ahead</t>
  </si>
  <si>
    <t>Climate risk country profile for every country including information on agriculture, water, energy, forestry sector and on adaptation</t>
  </si>
  <si>
    <t>Ecosystem related variables</t>
  </si>
  <si>
    <t>Settlement related variables</t>
  </si>
  <si>
    <t>2000-2096</t>
  </si>
  <si>
    <t>1985-2099</t>
  </si>
  <si>
    <t>Wind force on waterbodies (oceans) and magnitude</t>
  </si>
  <si>
    <t>Phytoplankton</t>
  </si>
  <si>
    <t>1979-2100</t>
  </si>
  <si>
    <t>Ocean physics and biogeochemistry</t>
  </si>
  <si>
    <t>Society, infrastructure</t>
  </si>
  <si>
    <t>Typology based areas</t>
  </si>
  <si>
    <t>Health, social risks</t>
  </si>
  <si>
    <t>2015-2100</t>
  </si>
  <si>
    <t>Compare different scenarios in one graph</t>
  </si>
  <si>
    <t>Compare different scenarios, warming levels or years in several maps next to each other</t>
  </si>
  <si>
    <t>Agriculture, economic damages</t>
  </si>
  <si>
    <t>Various climate risk probabilites</t>
  </si>
  <si>
    <t>Compare different GCMs and different resolutions</t>
  </si>
  <si>
    <t>1971 - ...</t>
  </si>
  <si>
    <t>16.7 km</t>
  </si>
  <si>
    <t>Tourism, energy, health,  agriculture, forestry and ecosystems</t>
  </si>
  <si>
    <t>Change in values for 2 °C warming for different variables</t>
  </si>
  <si>
    <t>1850-2100, paleoclimate (starting 3.3 Ma ago)</t>
  </si>
  <si>
    <t>several different periods</t>
  </si>
  <si>
    <t>Scatter plots, table summaries, stripes</t>
  </si>
  <si>
    <t>Stripes and seasonal stripes</t>
  </si>
  <si>
    <t>Get information for monsoon regions, river basins, small island regions or a specific point instead of the entire area</t>
  </si>
  <si>
    <t>https://youtu.be/VzwV9p9_F3c</t>
  </si>
  <si>
    <t>Observations (&gt;1 year in past)</t>
  </si>
  <si>
    <t>Observations (incl. near-present)</t>
  </si>
  <si>
    <t>Choose between no, simple or advanced uncertainty</t>
  </si>
  <si>
    <t>Regional synthesis</t>
  </si>
  <si>
    <t>Boxplots</t>
  </si>
  <si>
    <t>Maps and graphs comparison tool</t>
  </si>
  <si>
    <t>http://portaldoclima.pt/en/project/methodology/climate-models/</t>
  </si>
  <si>
    <t>Bloxplots</t>
  </si>
  <si>
    <t>Norwegian (Bokmål, Nynorsk)</t>
  </si>
  <si>
    <t xml:space="preserve">1816 - present </t>
  </si>
  <si>
    <t>Create scatter plots with 4 variables</t>
  </si>
  <si>
    <t>Boxplots, histograms, scatter plots with 4 variables</t>
  </si>
  <si>
    <t>Results for the different water catchments</t>
  </si>
  <si>
    <t>https://www.dmi.dk/klima-atlas/saadanbrugerduklimaatlas/</t>
  </si>
  <si>
    <t>https://www.dmi.dk/klima-atlas/saadanerdatablevettil/</t>
  </si>
  <si>
    <t>https://www.dmi.dk/klima-atlas/dokumentation-og-publikationer/</t>
  </si>
  <si>
    <t>https://www.dmi.dk/fileadmin/Rapporter/2021/Rapport_21_41___last_one_before_KA_2_0__Level_3_report__Methods_used_in_the_Danish_Climate_Atlas.pdf</t>
  </si>
  <si>
    <t>https://www.climateireland.ie/#!/tools/climateDataExplorer</t>
  </si>
  <si>
    <t>Grazing season</t>
  </si>
  <si>
    <t>Solar photovoltaic</t>
  </si>
  <si>
    <t>0.25°, 0.75°, 1.125°, 0.5625°, 2.5°, 0.5°, 0.5° x 0.625°, 15 km</t>
  </si>
  <si>
    <t>3 km; 1 km</t>
  </si>
  <si>
    <t>4 km; 1 km</t>
  </si>
  <si>
    <t>10 km</t>
  </si>
  <si>
    <t>4 km</t>
  </si>
  <si>
    <t>730 m (0.00833°)</t>
  </si>
  <si>
    <t>12 km; 5 km</t>
  </si>
  <si>
    <t>https://www.meteo.be/nl/klimaat</t>
  </si>
  <si>
    <t>1981-2100</t>
  </si>
  <si>
    <t>Stripes</t>
  </si>
  <si>
    <t>Thunderstorm density, days/year and hours/year</t>
  </si>
  <si>
    <t>Climate trends for different locations in Belgium</t>
  </si>
  <si>
    <t>https://klimaat.vmm.be/kaarten-en-cijfers</t>
  </si>
  <si>
    <t>Compare municipalites to Flemish average</t>
  </si>
  <si>
    <t>https://www.vmm.be/publicaties/klimaatportaal-vlaanderen/@@download/attachment/2018-02-Eindrapport-Klimaatportaal-TW.pdf?</t>
  </si>
  <si>
    <t>Flanders (Belgium)</t>
  </si>
  <si>
    <t>http://climatlas.hnms.gr/sdi/hellasclimametadata/hellasclimametadata_en/Data%20and%20Methodology.pdf</t>
  </si>
  <si>
    <t>1961-present</t>
  </si>
  <si>
    <t>Event related information, e.g. Christmas, Midsummer Eve (Society, Tourism)</t>
  </si>
  <si>
    <t>Fire weather index</t>
  </si>
  <si>
    <t>Look at single federal states</t>
  </si>
  <si>
    <t>Plant heat zones, plant hardiness zones</t>
  </si>
  <si>
    <t>Agriculture, forestry, transport</t>
  </si>
  <si>
    <t>https://www.dwd.de/EN/ourservices/germanclimateatlas/explanations/explanations_node.html</t>
  </si>
  <si>
    <t>Dew point</t>
  </si>
  <si>
    <t>Temperature sums</t>
  </si>
  <si>
    <t>https://www.regionaler-klimaatlas.de/klimaatlas/anleitung.html</t>
  </si>
  <si>
    <t>Main target group*</t>
  </si>
  <si>
    <t>Graphs*</t>
  </si>
  <si>
    <t>Maps*</t>
  </si>
  <si>
    <t>Sunshine duration*</t>
  </si>
  <si>
    <t>Unique options*</t>
  </si>
  <si>
    <t>Innovative functions*</t>
  </si>
  <si>
    <t>Links: Dataset*</t>
  </si>
  <si>
    <t>Links: Scientific articles/literature</t>
  </si>
  <si>
    <t>Visualization of the range of values</t>
  </si>
  <si>
    <t>Open Climate Data Prototype</t>
  </si>
  <si>
    <t>Norddeutscher Klimamonitor
(Northern German Climate Monitor)</t>
  </si>
  <si>
    <t>https://www.klimatickazmena.cz/en/</t>
  </si>
  <si>
    <t>Czech Republic</t>
  </si>
  <si>
    <t>Czech</t>
  </si>
  <si>
    <t>1981-2010, 2030, 2060, 2090</t>
  </si>
  <si>
    <t>Infographics</t>
  </si>
  <si>
    <t>Information about adaptation for different variables</t>
  </si>
  <si>
    <t>Big selection of variables</t>
  </si>
  <si>
    <t>https://www.klimatickazmena.cz/cs/metodika/</t>
  </si>
  <si>
    <t>2 RCMs, 5 GCMs</t>
  </si>
  <si>
    <t>0.5 km</t>
  </si>
  <si>
    <t>a few locations in Norway</t>
  </si>
  <si>
    <t>Information on data availability included in graphs as stripe (from black to white)</t>
  </si>
  <si>
    <t>Content of different chemical elements in surface water</t>
  </si>
  <si>
    <t>Stored carbon stocks</t>
  </si>
  <si>
    <t>Risk of forest fires</t>
  </si>
  <si>
    <t>Pinpoint on a map - receive graph of average projected temperature &amp; precipitation change from 2000 to 2099 and graph annual cycle of temperature and precipitation in the selected point</t>
  </si>
  <si>
    <t>http://www.iav-mapping.net/shorelark/?locale=en#SykeDataPlace:vaikutukset</t>
  </si>
  <si>
    <t>1971-2000, 2010-2099</t>
  </si>
  <si>
    <t>Bird species range</t>
  </si>
  <si>
    <t>Gross primary production; net ecosystem exchange; total ecosystem respiration</t>
  </si>
  <si>
    <t>Snow cover duration; maximum snow water equivalent; maximum/total runoff</t>
  </si>
  <si>
    <t>scatter plots with results for different models</t>
  </si>
  <si>
    <t>https://www.smhi.se/en/climate/future-climate/future-climate</t>
  </si>
  <si>
    <t>1951-2100</t>
  </si>
  <si>
    <t>Hydrology, oceanography</t>
  </si>
  <si>
    <t>Flood reccurence (different time periods)</t>
  </si>
  <si>
    <t>Sea ice thickness</t>
  </si>
  <si>
    <t>Bottom oxygen; surface nitrogen; surface phosphorus</t>
  </si>
  <si>
    <t xml:space="preserve">River basins (hydrology) and parts of the Baltic Sea (oceanography) as focus area </t>
  </si>
  <si>
    <t>https://www.smhi.se/en/climate/future-climate/about-the-analysis/about-the-scenario-service-meteorology-1.177519</t>
  </si>
  <si>
    <t>https://www.smhi.se/en/climate/future-climate/about-the-analysis/about-the-scenario-service-hydrology-1.177533</t>
  </si>
  <si>
    <t>https://www.smhi.se/en/climate/future-climate/about-the-analysis/about-the-scenario-service-oceanography-1.182087</t>
  </si>
  <si>
    <t>PTHBV</t>
  </si>
  <si>
    <t>SMHI GridClim</t>
  </si>
  <si>
    <t>http://www.drias-climat.fr/decouverte</t>
  </si>
  <si>
    <t>https://asr.copernicus.org/articles/6/179/2011/asr-6-179-2011.pdf</t>
  </si>
  <si>
    <t>Alps, Pyrenees, Overseas France</t>
  </si>
  <si>
    <t>1976-2005, 2021-2100</t>
  </si>
  <si>
    <t>Agriculture, winter tourism - snowfall, natural hazards - forest fires, water resource - drought</t>
  </si>
  <si>
    <t>Guides on climate model selection for the different RCPs</t>
  </si>
  <si>
    <t>Results for 5th percentile, median and 95th percentile</t>
  </si>
  <si>
    <t>http://www.drias-climat.fr/document/rapport-DRIAS-2020-red3-2.pdf</t>
  </si>
  <si>
    <t>https://rekisviewer.hydro.tu-dresden.de/fdm/ReKISExpert.jsp</t>
  </si>
  <si>
    <t>Central and East Germany (Saxony, Saxony-Anhalt, Thuringia)</t>
  </si>
  <si>
    <t>1951-2010</t>
  </si>
  <si>
    <t>Dew</t>
  </si>
  <si>
    <t>Climatic water balance</t>
  </si>
  <si>
    <t>Receive climographs for weather stations</t>
  </si>
  <si>
    <t xml:space="preserve">ReKIS Climate Projection Data </t>
  </si>
  <si>
    <t>ReKIS Kommunal section: a lot of climate related information material for the individual municipalities</t>
  </si>
  <si>
    <t>Access various data and tools (incl. interpolation)</t>
  </si>
  <si>
    <t>https://rekis.hydro.tu-dresden.de/startseite/ueber-uns/</t>
  </si>
  <si>
    <t>https://rekis.hydro.tu-dresden.de/wp-content/uploads/2022/03/ReKIS_Text_2021-01-22.pdf</t>
  </si>
  <si>
    <t>https://rekis.hydro.tu-dresden.de/startseite/modellgrundlagen/</t>
  </si>
  <si>
    <t>Warming stripe modus;
annual comparison modus</t>
  </si>
  <si>
    <t>Hesse (in Central Germany)</t>
  </si>
  <si>
    <t>Bavaria (in Southern Germany)</t>
  </si>
  <si>
    <t>1951-2019, 2021-2100</t>
  </si>
  <si>
    <t>Warming strips</t>
  </si>
  <si>
    <t>5 km</t>
  </si>
  <si>
    <t>https://klimainformationssystem.bayern.de/grundlagen/faq</t>
  </si>
  <si>
    <t>Tourism, agriculture, health, water resource management</t>
  </si>
  <si>
    <t>Agriculture, water regime, landscape, forestry</t>
  </si>
  <si>
    <t>Beginning of apple blossom</t>
  </si>
  <si>
    <t>Heating days; cooling days</t>
  </si>
  <si>
    <t>BayKIS Data Basis</t>
  </si>
  <si>
    <t>12 RCMs</t>
  </si>
  <si>
    <t>https://klimainformationssystem.bayern.de/grundlagen</t>
  </si>
  <si>
    <t xml:space="preserve">https://map.mbfsz.gov.hu/nater/ </t>
  </si>
  <si>
    <t>Hungary</t>
  </si>
  <si>
    <t>Hungarian</t>
  </si>
  <si>
    <t>Danube catchment</t>
  </si>
  <si>
    <t>1961-1990, 2021-2050, 2071-2100</t>
  </si>
  <si>
    <t>1961-1990, 1971-2000</t>
  </si>
  <si>
    <t>Demography, forestry, building activity, groundwater retention, surface cover, geological hazards, economy, heatwaves, drinking water base, public attitudes to climate change, ecology, ecosystem service indicators, arable crop production, tourism climatology, complex vulnerability of the tourism sector, flash flood vulnerability</t>
  </si>
  <si>
    <t>Many variables</t>
  </si>
  <si>
    <t>https://map.mbfsz.gov.hu/nater/</t>
  </si>
  <si>
    <t>https://nater.mbfsz.gov.hu/en/node/159</t>
  </si>
  <si>
    <t>https://nater.mbfsz.gov.hu/en/node/166</t>
  </si>
  <si>
    <t>Link to NAGiS database</t>
  </si>
  <si>
    <t>https://nater.mbfsz.gov.hu/en/node/161</t>
  </si>
  <si>
    <t>https://nater.mbfsz.gov.hu/hu/metaadat</t>
  </si>
  <si>
    <t>Drawing function</t>
  </si>
  <si>
    <t>https://klimadat.met.hu/</t>
  </si>
  <si>
    <t>Split screen to compare two layers by moving a bar over the map (one map, two layers)</t>
  </si>
  <si>
    <t>Results on national level (raster), county or district level (interpolated, one value per county/ district)</t>
  </si>
  <si>
    <t>Urban climate (Budapest) - entire city (raster) or districts (interpolated, one value)</t>
  </si>
  <si>
    <t>Probabilities for different changes to occur instead of absolute anomalies</t>
  </si>
  <si>
    <t>2 RCMs</t>
  </si>
  <si>
    <t>https://gis01.met.hu/klimadat/Alkalmazas_segedlet.pdf</t>
  </si>
  <si>
    <t>0.01°-0.1°</t>
  </si>
  <si>
    <t>1971-2100</t>
  </si>
  <si>
    <t>KLIMADAT database - use permit</t>
  </si>
  <si>
    <t>Data requests via e-mail</t>
  </si>
  <si>
    <t>Klimaateffectatlas</t>
  </si>
  <si>
    <t>https://www.klimaateffectatlas.nl/en/</t>
  </si>
  <si>
    <t>The Netherlands</t>
  </si>
  <si>
    <t>https://www.klimaateffectatlas.nl/en/how-to-use</t>
  </si>
  <si>
    <t>https://www.klimaateffectatlas.nl/en/faq</t>
  </si>
  <si>
    <t>KNMI´s 4 climate scenarios for the Netherlands</t>
  </si>
  <si>
    <t>Klimaateffectatlas data</t>
  </si>
  <si>
    <t>1980-2010 (present), 2050</t>
  </si>
  <si>
    <t>Maximum daily precipitation for different return intervals (20, 50, 100 years)</t>
  </si>
  <si>
    <t>Potential maximum precipitation deficit (average or once per 10 year)</t>
  </si>
  <si>
    <t>Urban heat island effect</t>
  </si>
  <si>
    <t>Subsidence</t>
  </si>
  <si>
    <t>Hydrology (and related risks), flooding, risks and chances, ecosystem types, lanscape features</t>
  </si>
  <si>
    <t>Data for different weather stations in the Netherlands</t>
  </si>
  <si>
    <t>Many information about phenomena and mitigation and adaptation measures</t>
  </si>
  <si>
    <t>Multipe innovative functions in the "map narratives" section: e. g. compare two layers by moving a bar or other items over the map</t>
  </si>
  <si>
    <t>Bar charts</t>
  </si>
  <si>
    <t>(X)</t>
  </si>
  <si>
    <t>Klimada 2.0</t>
  </si>
  <si>
    <t>https://klimada2.ios.gov.pl/klimat-scenariusze-portal/</t>
  </si>
  <si>
    <t>Poland</t>
  </si>
  <si>
    <t>2011-2020</t>
  </si>
  <si>
    <t>2021-2100</t>
  </si>
  <si>
    <t>Polish</t>
  </si>
  <si>
    <t>12.5 km</t>
  </si>
  <si>
    <t>Energy production</t>
  </si>
  <si>
    <t>Raster fields or smooth map</t>
  </si>
  <si>
    <t>Graphs for Poland or individual counties</t>
  </si>
  <si>
    <t>https://klimada2.ios.gov.pl/wp-content/uploads/2020/11/Projekcje_przewodnik_uzytkownika_19_11_20_WCAG.pdf</t>
  </si>
  <si>
    <t>https://www.youtube.com/watch?v=XrIKtUXd66A</t>
  </si>
  <si>
    <t>https://klimada2.ios.gov.pl/definicje-indeksow-klimatycznych/</t>
  </si>
  <si>
    <t>https://klimada2.ios.gov.pl/metodyka-opracowania-projekcji-klimatycznych/</t>
  </si>
  <si>
    <t>Graphs for the variation of the average value of a variable for the 21st century</t>
  </si>
  <si>
    <t>https://klimat.imgw.pl/pl/climate-maps/#Mean_Temperature/Monthly/2010/1/Winter</t>
  </si>
  <si>
    <t>2010-present</t>
  </si>
  <si>
    <t>Central Historical Database IMGW-PIB</t>
  </si>
  <si>
    <t>Direct solar radiation on a perpendicularor on a horizontal surface (Solar Atlas)</t>
  </si>
  <si>
    <t>Thermal risk</t>
  </si>
  <si>
    <t>Rainfall risk</t>
  </si>
  <si>
    <t>Look for extreme events on a certain day of the year in the past</t>
  </si>
  <si>
    <t>Slovenia</t>
  </si>
  <si>
    <t>Slovenian</t>
  </si>
  <si>
    <t>Mean, maximum and minimum values included in graphs for comparison</t>
  </si>
  <si>
    <t>https://meteo.arso.gov.si/met/en/climate/current/last-30-days/description/</t>
  </si>
  <si>
    <t>https://meteo.arso.gov.si/met/sl/climate/current/</t>
  </si>
  <si>
    <t>Many additional information (descriptions and explanations) on Slovenian version of the website</t>
  </si>
  <si>
    <t>https://meteo.arso.gov.si/uploads/probase/www/climate/OPS21/Priloge-app/#/izbor</t>
  </si>
  <si>
    <t>https://meteo.arso.gov.si/uploads/probase/www/climate/text/sl/publications/OPS21_Priloge_PREDSTAVITEV-REZULTATOV.pdf</t>
  </si>
  <si>
    <t>2010-2100</t>
  </si>
  <si>
    <t>12 km</t>
  </si>
  <si>
    <t>Water balance, hydrological variables, energy consumption for heating and cooling, hydropotential</t>
  </si>
  <si>
    <t>Mean/ high/ small flows</t>
  </si>
  <si>
    <t>Change in flow duration</t>
  </si>
  <si>
    <t>Depict the confidence/reliability in a map next to the map with the projected change</t>
  </si>
  <si>
    <t>https://www.aemet.es/en/serviciosclimaticos/cambio_climat/result_graficos</t>
  </si>
  <si>
    <t>Spanish, Catalan, Galician, Valencian, Basque, French</t>
  </si>
  <si>
    <t>https://www.meteoswiss.admin.ch/home/climate/swiss-climate-in-detail/monthly-and-annual-maps.html</t>
  </si>
  <si>
    <t>Switzerland</t>
  </si>
  <si>
    <t>German, French, Italian</t>
  </si>
  <si>
    <t>1981-present</t>
  </si>
  <si>
    <t>Spatial Climate Analyses of MeteoSwiss</t>
  </si>
  <si>
    <t>Maps of temperature deviations since 1864</t>
  </si>
  <si>
    <t>Hail size, hail days, hail days from 2 cm, hail days from 4 cm</t>
  </si>
  <si>
    <t>https://www.meteoswiss.admin.ch/home/climate/swiss-climate-in-detail/raeumliche-klimaanalysen.html</t>
  </si>
  <si>
    <t>1 km, 2 km, 5 km</t>
  </si>
  <si>
    <t>Norm value charts</t>
  </si>
  <si>
    <t>https://www.meteoswiss.admin.ch/home/climate/the-climate-of-switzerland/monats-und-jahresrueckblick.html</t>
  </si>
  <si>
    <t>https://www.meteoswiss.admin.ch/home/services-and-publications/publications.html?topic=/content/meteoswiss/tags/topics/klima&amp;pageIndex=0&amp;tab=search_tab</t>
  </si>
  <si>
    <t>https://www.aemet.es/en/serviciosclimaticos/cambio_climat/result_graficos/ayuda</t>
  </si>
  <si>
    <t>Runoff</t>
  </si>
  <si>
    <t>Anomalies only</t>
  </si>
  <si>
    <t>1961-1990, 1961-2000</t>
  </si>
  <si>
    <t>Daily Data</t>
  </si>
  <si>
    <t>PNACC Monthly Data</t>
  </si>
  <si>
    <t>https://www.bbc.co.uk/news/resources/idt-d6338d9f-8789-4bc2-b6d7-3691c0e7d138</t>
  </si>
  <si>
    <t>United Kingdom</t>
  </si>
  <si>
    <t>1991-2019, future (2 °C or 4 °C warming)</t>
  </si>
  <si>
    <t>UK Climate Projections (UKCP)</t>
  </si>
  <si>
    <t>Animations of thermometers, suns, rain gauges, raindrops</t>
  </si>
  <si>
    <t>Search for variables at a particular location by postcode</t>
  </si>
  <si>
    <t>Average daytime summer temperature</t>
  </si>
  <si>
    <t>Wettest day</t>
  </si>
  <si>
    <t>Total winter rainfall</t>
  </si>
  <si>
    <t>https://hess.copernicus.org/articles/21/2649/2017/</t>
  </si>
  <si>
    <t>1 GCM</t>
  </si>
  <si>
    <t>https://www.metoffice.gov.uk/pub/data/weather/uk/ukcp18/science-reports/UKCP18-Derived-Projections-of-Future-Climate-over-the-UK.pdf</t>
  </si>
  <si>
    <t>https://www.metoffice.gov.uk/research/climate/maps-and-data/uk-temperature-rainfall-and-sunshine-time-series</t>
  </si>
  <si>
    <t>1836-present</t>
  </si>
  <si>
    <t>Met Office Data</t>
  </si>
  <si>
    <r>
      <rPr>
        <b/>
        <sz val="11"/>
        <color theme="1"/>
        <rFont val="Calibre"/>
      </rPr>
      <t>Observations</t>
    </r>
    <r>
      <rPr>
        <sz val="11"/>
        <color theme="1"/>
        <rFont val="Calibre"/>
      </rPr>
      <t xml:space="preserve"> (&gt;1 year in past)</t>
    </r>
  </si>
  <si>
    <r>
      <rPr>
        <b/>
        <sz val="11"/>
        <color theme="1"/>
        <rFont val="Calibre"/>
      </rPr>
      <t>Observations</t>
    </r>
    <r>
      <rPr>
        <sz val="11"/>
        <color theme="1"/>
        <rFont val="Calibre"/>
      </rPr>
      <t xml:space="preserve"> (incl. near-present)</t>
    </r>
  </si>
  <si>
    <t>medium green</t>
  </si>
  <si>
    <t>light green</t>
  </si>
  <si>
    <t>dark green</t>
  </si>
  <si>
    <t>International overview: all tools
National overview: tools (primarily) addressing national level</t>
  </si>
  <si>
    <t>National overview: tools addressing supranational level</t>
  </si>
  <si>
    <t>National overview: tools addressing subnational level</t>
  </si>
  <si>
    <t>Climate information tools - Europe</t>
  </si>
  <si>
    <t>International tools:</t>
  </si>
  <si>
    <t>National tools:</t>
  </si>
  <si>
    <t>Baden-Württemberg (in Southern Germany)</t>
  </si>
  <si>
    <t>1971-2000, 2021-2050, 2071-2100</t>
  </si>
  <si>
    <t>25 km</t>
  </si>
  <si>
    <t>10 models</t>
  </si>
  <si>
    <t>https://www.lubw.baden-wuerttemberg.de/klimawandel-und-anpassung/methodische-grundlagen</t>
  </si>
  <si>
    <t>https://www.lubw.baden-wuerttemberg.de/klimawandel-und-anpassung/klimaprojektionen</t>
  </si>
  <si>
    <t>Huglin index</t>
  </si>
  <si>
    <t>Evaluation of the quality of the projection results for every variable</t>
  </si>
  <si>
    <t>LUBW</t>
  </si>
  <si>
    <t>1881-1910, 1951-1980, 1961-1990</t>
  </si>
  <si>
    <t>Maps for 15th, 50th and 85th percentile</t>
  </si>
  <si>
    <t>Measuring tool for map and other tools</t>
  </si>
  <si>
    <t>1 km, 5 km</t>
  </si>
  <si>
    <t>Information about the used GCMs and RCMs</t>
  </si>
  <si>
    <t>7 GCMs, 6 RCMs</t>
  </si>
  <si>
    <t>https://www.klimaatlas.nrw.de/Beobachtungsdaten-Artikel</t>
  </si>
  <si>
    <t>https://www.klimaatlas.nrw.de/Klimaprojektionen-Artikel</t>
  </si>
  <si>
    <t>https://www.klimaatlas.nrw.de/Media/Default/Bilder/RCP-Szenarien_DWD-Referenzensemblev2018_StandJuni2018.jpg</t>
  </si>
  <si>
    <t>https://klimaportal.hlnug.de/</t>
  </si>
  <si>
    <t>North Rhine-Westphalia (in West Germany)</t>
  </si>
  <si>
    <t>https://klimaportal.hlnug.de/klima-der-zukunft</t>
  </si>
  <si>
    <t>https://klimaportal.hlnug.de/witterungsbericht</t>
  </si>
  <si>
    <t>https://klimaportal.hlnug.de/wetterextreme</t>
  </si>
  <si>
    <t>drought indices SPI, SPEI</t>
  </si>
  <si>
    <t>Depict climate prediction results for ensemble members individually</t>
  </si>
  <si>
    <t>ReKliEs-De</t>
  </si>
  <si>
    <t>Water resources, potential energy demand, natural ecosystems, terrestrial ecosystems</t>
  </si>
  <si>
    <t>Temporary or permanently inactive tools (dead links):</t>
  </si>
  <si>
    <t>Precipitation return values</t>
  </si>
  <si>
    <t>Vegetation/growing season</t>
  </si>
  <si>
    <t>This variable is added only in the national tools' list because it is more relevant for the national tools than for the international tools, where it was not mentioned.</t>
  </si>
  <si>
    <t>This is a tool to visualise, describe, compare and analyse climate risks in European cities and regions. It clusters cities and regions according to their climate risk characteristics, creating a detailed risk profile for individual cities and regions and enabling comparisons between them. This online portal provides interactive maps, statistical data and supporting information related to the Climate Risk Typology.</t>
  </si>
  <si>
    <t>This option allows to draw a transect line on the map showing the climate data and geography (height from the sea level and orography) of the selected line/transect.</t>
  </si>
  <si>
    <t>Sunshine duration</t>
  </si>
  <si>
    <t>Main target group</t>
  </si>
  <si>
    <t>Overall</t>
  </si>
  <si>
    <t>The tool has at least one variable addressing the beginning of the growing period, the end of the growing period or the length of the growing period.</t>
  </si>
  <si>
    <t>Vegetation/growing season*</t>
  </si>
  <si>
    <t>Geopotential height</t>
  </si>
  <si>
    <t>https://www.meteo.be/nl/klimaat/klimaat-van-belgie/klimaatatlas</t>
  </si>
  <si>
    <t>Potential/actual evatranspiration</t>
  </si>
  <si>
    <t>Animation video of change of a variable with time</t>
  </si>
  <si>
    <t>Static, not movable</t>
  </si>
  <si>
    <t>Semi-interactive</t>
  </si>
  <si>
    <t>https://www.lubw.baden-wuerttemberg.de/klimawandel-und-anpassung/klimakarten-bw</t>
  </si>
  <si>
    <t>Semi-interactive, not movable</t>
  </si>
  <si>
    <t>Interactive, not movable</t>
  </si>
  <si>
    <t>Maps &amp; graphs</t>
  </si>
  <si>
    <t>Snow cover/depth</t>
  </si>
  <si>
    <t>IMPACT2C web-atlas</t>
  </si>
  <si>
    <t>States/counties/municipalities/etc.*</t>
  </si>
  <si>
    <t>States/counties/municipalities/ etc.</t>
  </si>
  <si>
    <t>The allocation is based on the (subjective) opinion of the evaluators.</t>
  </si>
  <si>
    <t>Anomalies only*</t>
  </si>
  <si>
    <t>self-definable</t>
  </si>
  <si>
    <t>1971-2020</t>
  </si>
  <si>
    <t>1956-2005</t>
  </si>
  <si>
    <t>Temperature anomalies*</t>
  </si>
  <si>
    <t>Precipitation anomalies*</t>
  </si>
  <si>
    <t>Anomalies/changes</t>
  </si>
  <si>
    <t>Total precipitation</t>
  </si>
  <si>
    <t>Total precipitation*</t>
  </si>
  <si>
    <t>Sea surface temperature</t>
  </si>
  <si>
    <t>Sea level rise</t>
  </si>
  <si>
    <t>Sea ice cover</t>
  </si>
  <si>
    <t>1976-2005, 2000-2016</t>
  </si>
  <si>
    <t>21 RCMs, 8 GCMs</t>
  </si>
  <si>
    <t>This criterion is met if only anomalies are available for all variables of a tool, not only for temperature and precipitation in case the tool contains more variables. The tool must not contain any absolute values of variables in both the maps and the graphs.</t>
  </si>
  <si>
    <t>Consistency test</t>
  </si>
  <si>
    <t>This criterion is met if the tool contains the anomaly for at least one temperature related variable. This variable could be mean, maximum or minimum temperature or temperature indices etc. The tool may also contain the absolute values of variables. It is possible that only the anomalies are available for some temperature related variables of a tool while only the absolute values or both the absolute values and the anomalies are available for others. These information cannot be taken from the list.</t>
  </si>
  <si>
    <t>This criterion is met if the tool contains the anomaly for at least one precipitation related variable. This variable could be precipitation itself or precipitation indices etc. The tool may also contain the absolute values of variables. It is possible that only the anomalies are available for some precipitation related variables of a tool while only the absolute values or both the absolute values and the anomalies are available for others. These information cannot be taken from the list.</t>
  </si>
  <si>
    <t>Compare two aspects on two maps next to each other</t>
  </si>
  <si>
    <t>1991-2020, 2002-2022, 2004-2021</t>
  </si>
  <si>
    <t>1991-2019</t>
  </si>
  <si>
    <t>Reference periods for anomalies*</t>
  </si>
  <si>
    <t>Reference periods for anomalies</t>
  </si>
  <si>
    <t>FAQ</t>
  </si>
  <si>
    <t>3. Colours of column heads</t>
  </si>
  <si>
    <t>4. FAQ reference list</t>
  </si>
  <si>
    <t>2. Abbreviations</t>
  </si>
  <si>
    <t>American Meteorological Society</t>
  </si>
  <si>
    <t>Number of RCMs &amp; GCMs</t>
  </si>
  <si>
    <t>Number of RCMs &amp; GCMs*</t>
  </si>
  <si>
    <t>Variables</t>
  </si>
  <si>
    <t>Snow cover/depth*</t>
  </si>
  <si>
    <t>Unique options &amp; innovative functions</t>
  </si>
  <si>
    <t>Links: Dataset</t>
  </si>
  <si>
    <t>European Climate Risk Typology*</t>
  </si>
  <si>
    <t>Transect option</t>
  </si>
  <si>
    <t>Transect option on maps (from point A to B) - showing the data profile for selected transect/line*</t>
  </si>
  <si>
    <t>RCP 4.5 &amp; RCP 6.0</t>
  </si>
  <si>
    <t>Development context, natural hazards, historical climate conditions</t>
  </si>
  <si>
    <t>Snow/ice mass balance</t>
  </si>
  <si>
    <t>Overview map for national tools:</t>
  </si>
  <si>
    <t>Qualitative and quantitative:</t>
  </si>
  <si>
    <t>Qualitative:</t>
  </si>
  <si>
    <t>1. Additional explanations for tool description criteria (*)</t>
  </si>
  <si>
    <t>Number</t>
  </si>
  <si>
    <t xml:space="preserve">This criterion is not considered for the international tools because their goal is a global or a European perspective on climate, respectively.
The option to select an individual city, e. g. to receive a climate diagram of the city's weather station, is not sufficient. The sole possibility to display bounderies of subareas without receiving any kind of climate information for those subareas does neither fulfill the criterion. 
</t>
  </si>
  <si>
    <t>International tools: Some target groups were mentioned at the respective websites, or they have specific sectoral mentions/variables/page options on the webpages (Agriculture, Energy etc). The allocation of the others were done (subjectively) by the evaluators.
National tools: There were no specific target groups mentioned. Hence, allocation is based on the (subjective) opinion of the evaluators. 
'General public' target group was combined with communicational/media use (subjective allocation by the evaluators). Such tools are easy to use and provide more of an overview of the different variables.</t>
  </si>
  <si>
    <t>Reference periods are only available in the inventory if the tools includes anomalies.</t>
  </si>
  <si>
    <t>Each map and graph is defined as "static", "semi-interactive" or "interactive". There were definitions set up for these three terms (see below) and they are applied in this inventory.
A map or a graph are defined as "static" if no action is caused by clicking or hovering on the map or graph, respectively. Zooming and moving are not considered interactions. Clicking on buttons or moving bars outside of the actual map or graph or loading new map layers are neither.
A map or a graph are defined as "semi-interactive" if additional information, i. e. the data at a certain location, are shown by clicking on or hovering over a map or a graph. A dataseries in a graph cannot be turned off or on.
A map is defined as "interactive" if a graph for a particular location and the chosen variables appears after clicking on or hovering over a map. A graph is defined as interactive if data series can be turned off and on by clicking on them in the legend or if a map will be updated by clicking on a point on the graph. The option to zoom is not sufficient to call a map or a graph interactive.
A map is additionally called "not movable" in case the map area cannot be changed.</t>
  </si>
  <si>
    <t>The cell is empty if the tool does not include climate projections, or "not stated" is filled in if no information on the number of RCMs &amp; GCMs is available on the tool's website and related websites.</t>
  </si>
  <si>
    <t xml:space="preserve">Total precipitation addresses the entire precipitation that has fallen in a calendrical time unit, e.g. a day, a month or a year, or a season. Arbitrarily chosen time frames, e. g. maximum 5-day precipitation, do not fulfill this criterion. </t>
  </si>
  <si>
    <t>This variable is marked as available if a tool contains any variable referring to snow, e.g. snow cover, snow cover height, snow depth, snow thickness, snowfall, snow water equivalent, amount of water in newly fallen snow, snow cover duration, snow season length, number of days with snow/with a certain snow depth or the anomaly of one of the listed variables.</t>
  </si>
  <si>
    <t>This section includes links to original data (used within tools).</t>
  </si>
  <si>
    <t>Tool not active at the moment, FMI currently working on new tool</t>
  </si>
  <si>
    <t>http://kfo.pik-potsdam.de//ger/index_en.html?language_id=en</t>
  </si>
  <si>
    <t>https://www.dwd.de/EN/climate_environment/climateatlas/climateatlas_node.html</t>
  </si>
  <si>
    <t>https://klimainformationssystem.bayern.de/klimatool</t>
  </si>
  <si>
    <t>https://www.klimaatlas.nrw.de/karte-klimaatlas</t>
  </si>
  <si>
    <t>1824-2100</t>
  </si>
  <si>
    <t>1961-1990, 1991-2020, 1901-2000</t>
  </si>
  <si>
    <t>Thermo-pluviograms, heat  maps</t>
  </si>
  <si>
    <t>3 GCMs, 6 RCMs</t>
  </si>
  <si>
    <t>One-day precipitation*</t>
  </si>
  <si>
    <t>Multi-day precipitation*</t>
  </si>
  <si>
    <t>Subdaily precipitation*</t>
  </si>
  <si>
    <t>Subdaily, one-day &amp; multi-day precipitation</t>
  </si>
  <si>
    <t>https://www.kwis-rlp.de/daten-und-fakten/</t>
  </si>
  <si>
    <t>Rheinland-Pfalz</t>
  </si>
  <si>
    <t>German, French</t>
  </si>
  <si>
    <t>1981-2010, 2001-2010</t>
  </si>
  <si>
    <t>Weather/climate predictions</t>
  </si>
  <si>
    <t>Tables</t>
  </si>
  <si>
    <t>Different grid sizes</t>
  </si>
  <si>
    <t>Vegetation period</t>
  </si>
  <si>
    <t>KlimafolgenOnline
(Climate Impacts Online)</t>
  </si>
  <si>
    <t>RCMs &amp; GCMs quantity unclear, information available here</t>
  </si>
  <si>
    <t>Tanzania, India, Central Asia, Peru, Sahel region</t>
  </si>
  <si>
    <t>Forestry, Energy, Tourism, Agriculture, Hydrology, Health</t>
  </si>
  <si>
    <t>Agricultural yields, wine-related variables</t>
  </si>
  <si>
    <t>Budbursts, drought indices, net primary production and stem increments for different tree species</t>
  </si>
  <si>
    <t>Groundwater recharge</t>
  </si>
  <si>
    <t>Display forests and mountainous regions on the maps</t>
  </si>
  <si>
    <t>http://kfo.pik-potsdam.de/static/countries/ger/img/for_texts/Video_Tutorial.mp4</t>
  </si>
  <si>
    <t>http://kfo.pik-potsdam.de/static/countries/ger/tool.html?sector_id=0&amp;language_id=en&amp;p_id=tmit&amp;timeframe=30&amp;hist=0&amp;futscen=0&amp;season=0&amp;diagram=0&amp;displayed=0,1&amp;absrel=abs&amp;expert=0&amp;year=2050&amp;zoom=1&amp;difference=false</t>
  </si>
  <si>
    <t>https://swift.dkrz.de/v1/dkrz_a88e3fa5289d4987b4d3b1530c9feb13/ReKliEs-De/Supplement/Info/Interpolationsverfahren_PIK.pdf</t>
  </si>
  <si>
    <t>https://climxtreme.net/index.php/en/</t>
  </si>
  <si>
    <t>https://www.pik-potsdam.de/en/output/publications/pikreports/summary-report-no.-121</t>
  </si>
  <si>
    <t>Impact2C</t>
  </si>
  <si>
    <t>Datenbasis</t>
  </si>
  <si>
    <t>Animations of time series</t>
  </si>
  <si>
    <t>Klimawandelinformationssystem Rheinland-Pfalz
(Climate Change Information System Rhineland-Palatinate)</t>
  </si>
  <si>
    <t>https://lfu.brandenburg.de/sixcms/media.php/9/Leitlinien-Klimamodelldaten.pdf</t>
  </si>
  <si>
    <t>Not stated, information available here</t>
  </si>
  <si>
    <t>Hydrological summer and winter; forestry vegetation period; viticulture vegetation period</t>
  </si>
  <si>
    <t>Hourly/subdaily</t>
  </si>
  <si>
    <t>1881-1910, 1901-1930, 1951-1980, 1991-2020</t>
  </si>
  <si>
    <t>https://www.kwis-rlp.de/daten-und-fakten/klimawandel-vergangenheit</t>
  </si>
  <si>
    <t>https://www.kwis-rlp.de/daten-und-fakten/klimawandel-zukunft</t>
  </si>
  <si>
    <t>https://datawrapper.dwcdn.net/JZRSF/3/</t>
  </si>
  <si>
    <t>https://datawrapper.dwcdn.net/x9xde/3/</t>
  </si>
  <si>
    <t>All three criteria refer to precipitation sums.
Subdaily precipitation covers time frames of less than 24 hours duration, e.g. maximum 1-hour precipitation sum.
One-day precipitation addresses the precipitation that has fallen in exactly 24 hours, e.g. 1-day precipitation (daily precipitation sum).
Multi-day precipitation covers time frames of more than 24 hours, e.g. 5-day precipitation. However, precipitation sums of bigger calendrical time units, e.g. monthly, seasonal, semi-annual or annual precipitation sums, are not included.</t>
  </si>
  <si>
    <t>Semi-Interactive</t>
  </si>
  <si>
    <t>https://media.hereon.de/video/Impact2C_WebAtlas.mp4</t>
  </si>
  <si>
    <t>Weekly</t>
  </si>
  <si>
    <t>CAT, NGFS</t>
  </si>
  <si>
    <t>SRES: A1FI, A2, B1, B2</t>
  </si>
  <si>
    <t>SRES: A1B, A2, B1, B2</t>
  </si>
  <si>
    <t>SRES: A2, A1B, B1, E1</t>
  </si>
  <si>
    <t>Lobelia. - Past Climate Explorer</t>
  </si>
  <si>
    <t>World Bank Group - Climate Change Knowledge Portal</t>
  </si>
  <si>
    <t>Copernicus - Indicator Map Viewer (CLIPC)</t>
  </si>
  <si>
    <t>NCAR - Climate Inspector</t>
  </si>
  <si>
    <t>Copernicus - The European Climatic Energy Mixes (ECEM) Demonstrator</t>
  </si>
  <si>
    <t>EEA - Urban Adaptation Map Viewer</t>
  </si>
  <si>
    <t>Copernicus - ERA5 explorer</t>
  </si>
  <si>
    <t>Climate Analytics - Climate impact explorer</t>
  </si>
  <si>
    <t>PRIMAVERA Data Viewer</t>
  </si>
  <si>
    <t>CARPATCLIM Climate of the Carpathian Region</t>
  </si>
  <si>
    <t>KMI - Klimaat
(KMI - Climate)</t>
  </si>
  <si>
    <t>Klimaatportaal Vlaanderen - Kaarten en cijfers 
(Climate Portal Flanders - Maps and Figures)</t>
  </si>
  <si>
    <t>DMI - Klimaatlas
(DMI - Climate Atlas)</t>
  </si>
  <si>
    <t>Finnish Meteorological Institute - Climate in Finland</t>
  </si>
  <si>
    <t>Climateguide.fi - Impact scenarios of climate change</t>
  </si>
  <si>
    <t>CzechGlobe - Klimatická Změna v České Republice
(CzechGlobe - Climate Change in Czech Republic)</t>
  </si>
  <si>
    <t>Ministère de la Transition écologique - DRIAS les futurs du climat
(Ministry of Ecological Transition - DRIAS futures of climate)</t>
  </si>
  <si>
    <t>DWD - Deutscher Klimaatlas
(DWD - German Climate Atlas)</t>
  </si>
  <si>
    <r>
      <t xml:space="preserve">mtwetter.de
(MT-Weather)
</t>
    </r>
    <r>
      <rPr>
        <sz val="11"/>
        <color theme="1"/>
        <rFont val="Calibre"/>
      </rPr>
      <t>(private project of a German climatologist)</t>
    </r>
  </si>
  <si>
    <t>Helmholtz - Regionaler Klimaatlas Deutschland
(Helmholtz - Regional Climate Atlas Germany)</t>
  </si>
  <si>
    <t>LUBW - Karten Klima-Zukunft BW
(LUBW - Maps Climate-Future BW)</t>
  </si>
  <si>
    <t>Bayerische Staatsregierung - Bayrisches Klimainformationssystem (BayKIS)
(Bavarian State Government - Bavarian Climate Information System (BayKIS))</t>
  </si>
  <si>
    <t>HLNUG - Klimaportal Hessen
(HLNUG - Climate Portal Hesse)</t>
  </si>
  <si>
    <t>LANUV - Klimaatlas NRW
(LANUV - Climate Atlas NRW)</t>
  </si>
  <si>
    <t>EMY - Climatic Atlas of Greece</t>
  </si>
  <si>
    <t>Regionales Klimainformationssystem (ReKIS)
(Regional Climate Information System (ReKIS))</t>
  </si>
  <si>
    <t xml:space="preserve">MBFSZ - Nemzeti Alkalmazkodási Térinformatikai Rendszer (NATéR)
(MBFSZ - National Adaptation Geographic Information System (NATéR)) </t>
  </si>
  <si>
    <t>KLIMADAT térinformatikai rendszer
(KLIMADAT geographic information system)</t>
  </si>
  <si>
    <t>LVĢMC - Climate Change Analysis Tool</t>
  </si>
  <si>
    <t>IMGW - Mapy klimatu Polski
(IMGW - Climate maps of Poland)</t>
  </si>
  <si>
    <t>Portal do Clima</t>
  </si>
  <si>
    <t>ARSO METEO - Podnebje, Aktualno
(ARSO METEO - Current climate)</t>
  </si>
  <si>
    <t>ARSO METEO - Atlas podnebnih projekcij
(ARSO METEO - Atlas of climate projections)</t>
  </si>
  <si>
    <t>AdapteCCa.es - Visor de Escenarios de Cambio Climático
(AdapteCCa.es - Climate Change Scenario Viewer)</t>
  </si>
  <si>
    <t>MITECO - Regional projections of climate change for the twenty-first century</t>
  </si>
  <si>
    <t>SMHI - Climate Change Scenario Service</t>
  </si>
  <si>
    <t>MeteoSwiss - Monthly and annual maps</t>
  </si>
  <si>
    <t>Met Office - UK temperature, rainfall and sunshine time series</t>
  </si>
  <si>
    <t>BBC - What will climate change look like near me?</t>
  </si>
  <si>
    <t>Climateguide.fi - Observed and projected climate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</si>
</sst>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u/>
      <sz val="11"/>
      <color theme="10"/>
      <name val="Calibri"/>
      <family val="2"/>
      <scheme val="minor"/>
    </font>
    <font>
      <sz val="8"/>
      <name val="Calibri"/>
      <family val="2"/>
      <scheme val="minor"/>
    </font>
    <font>
      <b/>
      <sz val="11"/>
      <color theme="1"/>
      <name val="Calibre"/>
    </font>
    <font>
      <b/>
      <sz val="11"/>
      <name val="Calibre"/>
    </font>
    <font>
      <sz val="11"/>
      <color theme="1"/>
      <name val="Calibre"/>
    </font>
    <font>
      <b/>
      <sz val="11"/>
      <color rgb="FFFF0000"/>
      <name val="Calibre"/>
    </font>
    <font>
      <sz val="11"/>
      <name val="Calibre"/>
    </font>
    <font>
      <u/>
      <sz val="11"/>
      <color theme="10"/>
      <name val="Calibre"/>
    </font>
    <font>
      <b/>
      <sz val="11"/>
      <color rgb="FFC00000"/>
      <name val="Calibre"/>
    </font>
    <font>
      <sz val="11"/>
      <color rgb="FFFF0000"/>
      <name val="Calibre"/>
    </font>
    <font>
      <b/>
      <sz val="11"/>
      <color rgb="FF000000"/>
      <name val="Calibre"/>
    </font>
    <font>
      <b/>
      <sz val="11"/>
      <color theme="9" tint="-0.249977111117893"/>
      <name val="Calibre"/>
    </font>
    <font>
      <sz val="11"/>
      <color rgb="FF000000"/>
      <name val="Calibre"/>
    </font>
    <font>
      <b/>
      <sz val="11"/>
      <color theme="8"/>
      <name val="Calibre"/>
    </font>
    <font>
      <b/>
      <sz val="14"/>
      <color theme="1"/>
      <name val="Calibre"/>
    </font>
    <font>
      <sz val="11"/>
      <color rgb="FFC00000"/>
      <name val="Calibre"/>
    </font>
    <font>
      <sz val="11"/>
      <color theme="8"/>
      <name val="Calibre"/>
    </font>
    <font>
      <b/>
      <sz val="11"/>
      <color rgb="FF9BAAB1"/>
      <name val="Calibre"/>
    </font>
    <font>
      <sz val="11"/>
      <color rgb="FF9BAAB1"/>
      <name val="Calibre"/>
    </font>
    <font>
      <u/>
      <sz val="11"/>
      <color rgb="FF9BAAB1"/>
      <name val="Calibre"/>
    </font>
    <font>
      <u/>
      <sz val="11"/>
      <name val="Calibre"/>
    </font>
    <font>
      <sz val="11"/>
      <color rgb="FF0070C0"/>
      <name val="Calibre"/>
    </font>
    <font>
      <u/>
      <sz val="11"/>
      <color rgb="FF0070C0"/>
      <name val="Calibre"/>
    </font>
    <font>
      <u/>
      <sz val="11"/>
      <color theme="8"/>
      <name val="Calibre"/>
    </font>
    <font>
      <sz val="11"/>
      <color theme="9" tint="-0.249977111117893"/>
      <name val="Calibre"/>
    </font>
    <font>
      <u/>
      <sz val="11"/>
      <color theme="1"/>
      <name val="Calibre"/>
    </font>
    <font>
      <b/>
      <i/>
      <sz val="11"/>
      <color rgb="FFFF0000"/>
      <name val="Calibre"/>
    </font>
    <font>
      <sz val="15"/>
      <name val="Calibre"/>
    </font>
    <font>
      <b/>
      <sz val="15"/>
      <name val="Calibre"/>
    </font>
    <font>
      <b/>
      <u/>
      <sz val="20"/>
      <color theme="1"/>
      <name val="Calibre"/>
    </font>
    <font>
      <u/>
      <sz val="11"/>
      <color rgb="FFFF0000"/>
      <name val="Calibre"/>
    </font>
    <font>
      <b/>
      <u/>
      <sz val="11"/>
      <color rgb="FFFF0000"/>
      <name val="Calibre"/>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D29A"/>
        <bgColor indexed="64"/>
      </patternFill>
    </fill>
    <fill>
      <patternFill patternType="solid">
        <fgColor rgb="FF8DFEC4"/>
        <bgColor indexed="64"/>
      </patternFill>
    </fill>
    <fill>
      <patternFill patternType="solid">
        <fgColor rgb="FF008059"/>
        <bgColor indexed="64"/>
      </patternFill>
    </fill>
    <fill>
      <patternFill patternType="solid">
        <fgColor rgb="FF9BAAB1"/>
        <bgColor indexed="64"/>
      </patternFill>
    </fill>
    <fill>
      <patternFill patternType="solid">
        <fgColor rgb="FFDDE2EB"/>
        <bgColor indexed="64"/>
      </patternFill>
    </fill>
    <fill>
      <patternFill patternType="solid">
        <fgColor rgb="FF617076"/>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rgb="FF000000"/>
      </left>
      <right style="thin">
        <color indexed="64"/>
      </right>
      <top style="thin">
        <color indexed="64"/>
      </top>
      <bottom/>
      <diagonal/>
    </border>
    <border>
      <left/>
      <right style="medium">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09">
    <xf numFmtId="0" fontId="0" fillId="0" borderId="0" xfId="0"/>
    <xf numFmtId="0" fontId="3" fillId="4" borderId="17"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4" fillId="7" borderId="3" xfId="0" applyFont="1" applyFill="1" applyBorder="1" applyAlignment="1">
      <alignment horizontal="left" vertical="center" wrapText="1"/>
    </xf>
    <xf numFmtId="0" fontId="6" fillId="7" borderId="26" xfId="0" applyFont="1" applyFill="1" applyBorder="1" applyAlignment="1">
      <alignment horizontal="left" vertical="center" wrapText="1"/>
    </xf>
    <xf numFmtId="0" fontId="7"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4" fillId="7"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7" borderId="3" xfId="0" applyFont="1" applyFill="1" applyBorder="1" applyAlignment="1">
      <alignment horizontal="left" vertical="center" wrapText="1"/>
    </xf>
    <xf numFmtId="0" fontId="7" fillId="7"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0" fillId="7" borderId="3" xfId="0" applyFont="1" applyFill="1" applyBorder="1" applyAlignment="1">
      <alignment horizontal="left" vertical="center" wrapText="1"/>
    </xf>
    <xf numFmtId="0" fontId="5" fillId="0" borderId="2" xfId="0" applyFont="1" applyBorder="1" applyAlignment="1">
      <alignment horizontal="center" vertical="center" wrapText="1"/>
    </xf>
    <xf numFmtId="0" fontId="6" fillId="7" borderId="3" xfId="0" applyFont="1" applyFill="1" applyBorder="1" applyAlignment="1">
      <alignment horizontal="left"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 xfId="1" applyFont="1" applyBorder="1" applyAlignment="1">
      <alignment horizontal="center" vertical="center" wrapText="1"/>
    </xf>
    <xf numFmtId="0" fontId="3" fillId="0"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3" fillId="0" borderId="7" xfId="0" applyFont="1" applyBorder="1" applyAlignment="1">
      <alignment horizontal="center" vertical="center" wrapText="1"/>
    </xf>
    <xf numFmtId="0" fontId="7"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3" fillId="0" borderId="30" xfId="0" applyFont="1" applyBorder="1" applyAlignment="1">
      <alignment horizontal="center" vertical="center" wrapText="1"/>
    </xf>
    <xf numFmtId="0" fontId="7" fillId="0" borderId="5" xfId="0" applyFont="1" applyBorder="1" applyAlignment="1">
      <alignment horizontal="center" vertical="center" wrapText="1"/>
    </xf>
    <xf numFmtId="0" fontId="3" fillId="0" borderId="9" xfId="0" applyFont="1" applyBorder="1" applyAlignment="1">
      <alignment horizontal="center" vertical="center" wrapText="1"/>
    </xf>
    <xf numFmtId="0" fontId="4" fillId="7" borderId="26"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36" xfId="1" applyFont="1" applyFill="1" applyBorder="1" applyAlignment="1">
      <alignment horizontal="center" vertical="center" wrapText="1"/>
    </xf>
    <xf numFmtId="0" fontId="3" fillId="7" borderId="5"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4" xfId="1" applyFont="1" applyBorder="1" applyAlignment="1">
      <alignment horizontal="center" vertical="center" wrapText="1"/>
    </xf>
    <xf numFmtId="0" fontId="8" fillId="0" borderId="2" xfId="1" applyFont="1" applyBorder="1" applyAlignment="1">
      <alignment horizontal="center" vertical="center" wrapText="1"/>
    </xf>
    <xf numFmtId="0" fontId="3" fillId="7" borderId="26" xfId="0" applyFont="1" applyFill="1" applyBorder="1" applyAlignment="1">
      <alignment horizontal="center" vertical="center" wrapText="1"/>
    </xf>
    <xf numFmtId="0" fontId="4" fillId="8" borderId="3" xfId="0" applyFont="1" applyFill="1" applyBorder="1" applyAlignment="1">
      <alignment horizontal="left" vertical="center" wrapText="1"/>
    </xf>
    <xf numFmtId="0" fontId="3" fillId="8" borderId="3" xfId="0" applyFont="1" applyFill="1" applyBorder="1" applyAlignment="1">
      <alignment horizontal="center" vertical="center" wrapText="1"/>
    </xf>
    <xf numFmtId="0" fontId="4" fillId="8" borderId="26" xfId="0" applyFont="1" applyFill="1" applyBorder="1" applyAlignment="1">
      <alignment horizontal="left" vertical="center" wrapText="1"/>
    </xf>
    <xf numFmtId="0" fontId="6" fillId="8" borderId="26" xfId="0" applyFont="1" applyFill="1" applyBorder="1" applyAlignment="1">
      <alignment horizontal="left" vertical="center" wrapText="1"/>
    </xf>
    <xf numFmtId="0" fontId="4" fillId="7" borderId="3" xfId="1" applyFont="1" applyFill="1" applyBorder="1" applyAlignment="1">
      <alignment horizontal="left" vertical="center" wrapText="1"/>
    </xf>
    <xf numFmtId="0" fontId="3" fillId="0" borderId="0" xfId="0" applyFont="1" applyBorder="1" applyAlignment="1">
      <alignment horizontal="center" vertical="center" wrapText="1"/>
    </xf>
    <xf numFmtId="0" fontId="18" fillId="8" borderId="3" xfId="0" applyFont="1" applyFill="1" applyBorder="1" applyAlignment="1">
      <alignment horizontal="center" vertical="center" wrapText="1"/>
    </xf>
    <xf numFmtId="0" fontId="18" fillId="7" borderId="3" xfId="0" applyFont="1" applyFill="1" applyBorder="1" applyAlignment="1">
      <alignment horizontal="left" vertical="center" wrapText="1"/>
    </xf>
    <xf numFmtId="0" fontId="8" fillId="0" borderId="21" xfId="1" applyFont="1" applyBorder="1" applyAlignment="1">
      <alignment horizontal="center" vertical="center" wrapText="1"/>
    </xf>
    <xf numFmtId="0" fontId="8" fillId="0" borderId="14" xfId="1" applyFont="1" applyBorder="1" applyAlignment="1">
      <alignment horizontal="center" vertical="center" wrapText="1"/>
    </xf>
    <xf numFmtId="0" fontId="3" fillId="7" borderId="17"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7" borderId="17" xfId="1" applyFont="1" applyFill="1" applyBorder="1" applyAlignment="1">
      <alignment horizontal="left" vertical="center" wrapText="1"/>
    </xf>
    <xf numFmtId="0" fontId="5"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7" fillId="4" borderId="2" xfId="1" applyFont="1" applyFill="1" applyBorder="1" applyAlignment="1">
      <alignment horizontal="center" vertical="center" wrapText="1"/>
    </xf>
    <xf numFmtId="0" fontId="3" fillId="7" borderId="17" xfId="0" applyFont="1" applyFill="1" applyBorder="1" applyAlignment="1">
      <alignment vertical="center" wrapText="1"/>
    </xf>
    <xf numFmtId="0" fontId="3" fillId="8" borderId="17"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0" fillId="4" borderId="4" xfId="0" applyFont="1" applyFill="1" applyBorder="1" applyAlignment="1">
      <alignment vertical="center" wrapText="1"/>
    </xf>
    <xf numFmtId="0" fontId="10" fillId="4" borderId="2" xfId="0" applyFont="1" applyFill="1" applyBorder="1" applyAlignment="1">
      <alignment vertical="center" wrapText="1"/>
    </xf>
    <xf numFmtId="0" fontId="10" fillId="4" borderId="5" xfId="0" applyFont="1" applyFill="1" applyBorder="1" applyAlignment="1">
      <alignment vertical="center" wrapText="1"/>
    </xf>
    <xf numFmtId="0" fontId="5" fillId="0" borderId="5" xfId="0" applyFont="1" applyBorder="1" applyAlignment="1">
      <alignment vertical="center" wrapText="1"/>
    </xf>
    <xf numFmtId="0" fontId="3" fillId="4" borderId="4"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5" xfId="0" applyFont="1" applyFill="1" applyBorder="1" applyAlignment="1">
      <alignment horizontal="left" vertical="center" wrapText="1"/>
    </xf>
    <xf numFmtId="0" fontId="17" fillId="4" borderId="2"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8" fillId="0" borderId="5" xfId="1"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0" borderId="32" xfId="0" applyFont="1" applyBorder="1" applyAlignment="1">
      <alignment vertical="center" wrapText="1"/>
    </xf>
    <xf numFmtId="0" fontId="3" fillId="0" borderId="0" xfId="0" applyFont="1" applyFill="1" applyBorder="1" applyAlignment="1">
      <alignment vertical="center" wrapText="1"/>
    </xf>
    <xf numFmtId="0" fontId="5" fillId="0" borderId="0" xfId="0" applyFont="1" applyBorder="1" applyAlignment="1">
      <alignment horizontal="center" vertical="center" wrapText="1"/>
    </xf>
    <xf numFmtId="0" fontId="5" fillId="2" borderId="0" xfId="0" applyFont="1" applyFill="1" applyBorder="1" applyAlignment="1">
      <alignment vertical="center" wrapText="1"/>
    </xf>
    <xf numFmtId="0" fontId="5" fillId="0" borderId="0" xfId="0" applyFont="1" applyBorder="1" applyAlignment="1">
      <alignment vertical="center" wrapText="1"/>
    </xf>
    <xf numFmtId="0" fontId="5" fillId="0" borderId="16"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5" fillId="2" borderId="0" xfId="0" applyFont="1" applyFill="1" applyAlignment="1">
      <alignment vertical="center" wrapText="1"/>
    </xf>
    <xf numFmtId="0" fontId="5" fillId="0" borderId="0" xfId="0" applyFont="1" applyAlignment="1">
      <alignment vertical="center" wrapText="1"/>
    </xf>
    <xf numFmtId="0" fontId="5" fillId="0" borderId="1" xfId="0" quotePrefix="1"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Border="1" applyAlignment="1">
      <alignment vertical="center" wrapText="1"/>
    </xf>
    <xf numFmtId="0" fontId="5" fillId="0" borderId="15" xfId="0" applyFont="1" applyBorder="1" applyAlignment="1">
      <alignment vertical="center" wrapText="1"/>
    </xf>
    <xf numFmtId="0" fontId="3" fillId="0" borderId="0" xfId="0" applyFont="1" applyFill="1" applyAlignment="1">
      <alignment vertical="center" wrapText="1"/>
    </xf>
    <xf numFmtId="0" fontId="3" fillId="0" borderId="0" xfId="0" applyFont="1" applyBorder="1" applyAlignment="1">
      <alignment vertical="center" wrapText="1"/>
    </xf>
    <xf numFmtId="0" fontId="12" fillId="0" borderId="0" xfId="0" applyFont="1" applyAlignment="1">
      <alignment vertical="center" wrapText="1"/>
    </xf>
    <xf numFmtId="0" fontId="5" fillId="0" borderId="0" xfId="0" applyFont="1" applyBorder="1" applyAlignment="1">
      <alignment horizontal="left" vertical="center" wrapText="1"/>
    </xf>
    <xf numFmtId="0" fontId="3" fillId="7" borderId="3" xfId="0" applyFont="1" applyFill="1" applyBorder="1" applyAlignment="1">
      <alignment horizontal="left" vertical="center" wrapText="1"/>
    </xf>
    <xf numFmtId="0" fontId="5" fillId="7" borderId="3" xfId="0" applyFont="1" applyFill="1" applyBorder="1" applyAlignment="1">
      <alignment horizontal="left" vertical="center" wrapText="1"/>
    </xf>
    <xf numFmtId="0" fontId="19" fillId="7" borderId="3" xfId="0" applyFont="1" applyFill="1" applyBorder="1" applyAlignment="1">
      <alignment horizontal="left" vertical="center" wrapText="1"/>
    </xf>
    <xf numFmtId="0" fontId="9" fillId="4" borderId="17"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7" fillId="4" borderId="24" xfId="1" applyFont="1" applyFill="1" applyBorder="1" applyAlignment="1">
      <alignment horizontal="center" vertical="center" wrapText="1"/>
    </xf>
    <xf numFmtId="0" fontId="7" fillId="4" borderId="21" xfId="1" applyFont="1" applyFill="1" applyBorder="1" applyAlignment="1">
      <alignment horizontal="center" vertical="center" wrapText="1"/>
    </xf>
    <xf numFmtId="0" fontId="3" fillId="7" borderId="26" xfId="0" applyFont="1" applyFill="1" applyBorder="1" applyAlignment="1">
      <alignment horizontal="left" vertical="center" wrapText="1"/>
    </xf>
    <xf numFmtId="0" fontId="3" fillId="7" borderId="3" xfId="0" applyFont="1" applyFill="1" applyBorder="1" applyAlignment="1">
      <alignment vertical="center" wrapText="1"/>
    </xf>
    <xf numFmtId="0" fontId="18" fillId="7" borderId="3" xfId="0" applyFont="1" applyFill="1" applyBorder="1" applyAlignment="1">
      <alignment vertical="center" wrapText="1"/>
    </xf>
    <xf numFmtId="0" fontId="7" fillId="4" borderId="13" xfId="1" applyFont="1" applyFill="1" applyBorder="1" applyAlignment="1">
      <alignment horizontal="center" vertical="center" wrapText="1"/>
    </xf>
    <xf numFmtId="0" fontId="3" fillId="8" borderId="3" xfId="0" applyFont="1" applyFill="1" applyBorder="1" applyAlignment="1">
      <alignment vertical="center" wrapText="1"/>
    </xf>
    <xf numFmtId="0" fontId="3" fillId="8" borderId="26" xfId="0" applyFont="1" applyFill="1" applyBorder="1" applyAlignment="1">
      <alignment vertical="center" wrapText="1"/>
    </xf>
    <xf numFmtId="0" fontId="18" fillId="8" borderId="3" xfId="0" applyFont="1" applyFill="1" applyBorder="1" applyAlignment="1">
      <alignment vertical="center" wrapText="1"/>
    </xf>
    <xf numFmtId="0" fontId="13" fillId="4" borderId="24"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vertical="center" wrapText="1"/>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5" fillId="0" borderId="5" xfId="0" applyFont="1" applyFill="1" applyBorder="1" applyAlignment="1">
      <alignment vertical="center" wrapText="1"/>
    </xf>
    <xf numFmtId="0" fontId="6"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0" borderId="0" xfId="0" applyFont="1" applyFill="1" applyAlignment="1">
      <alignment horizontal="center" vertical="center" wrapText="1"/>
    </xf>
    <xf numFmtId="0" fontId="5" fillId="8" borderId="3" xfId="0" applyFont="1" applyFill="1" applyBorder="1" applyAlignment="1">
      <alignment vertical="center" wrapText="1"/>
    </xf>
    <xf numFmtId="0" fontId="5" fillId="8" borderId="26" xfId="0" applyFont="1" applyFill="1" applyBorder="1" applyAlignment="1">
      <alignment vertical="center" wrapText="1"/>
    </xf>
    <xf numFmtId="0" fontId="4" fillId="8" borderId="3" xfId="0" applyFont="1" applyFill="1" applyBorder="1" applyAlignment="1">
      <alignment vertical="center" wrapText="1"/>
    </xf>
    <xf numFmtId="0" fontId="12" fillId="8" borderId="3" xfId="0" applyFont="1" applyFill="1" applyBorder="1" applyAlignment="1">
      <alignment vertical="center" wrapText="1"/>
    </xf>
    <xf numFmtId="0" fontId="12" fillId="8" borderId="3" xfId="0" applyFont="1" applyFill="1" applyBorder="1" applyAlignment="1">
      <alignment horizontal="center" vertical="center" wrapText="1"/>
    </xf>
    <xf numFmtId="0" fontId="6" fillId="8" borderId="26" xfId="0" applyFont="1" applyFill="1" applyBorder="1" applyAlignment="1">
      <alignment vertical="center" wrapText="1"/>
    </xf>
    <xf numFmtId="0" fontId="4" fillId="0"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4" fillId="0" borderId="38" xfId="0" applyFont="1" applyBorder="1" applyAlignment="1">
      <alignment horizontal="center" vertical="center" wrapText="1"/>
    </xf>
    <xf numFmtId="0" fontId="3" fillId="0" borderId="27" xfId="0" applyFont="1" applyBorder="1" applyAlignment="1">
      <alignment horizontal="center" vertical="center" wrapText="1"/>
    </xf>
    <xf numFmtId="0" fontId="4" fillId="0" borderId="39"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9" xfId="0" applyFont="1" applyBorder="1" applyAlignment="1">
      <alignment horizontal="center" vertical="center" wrapText="1"/>
    </xf>
    <xf numFmtId="0" fontId="7" fillId="0" borderId="0" xfId="0" applyFont="1" applyBorder="1" applyAlignment="1">
      <alignment vertical="center" wrapText="1"/>
    </xf>
    <xf numFmtId="0" fontId="12" fillId="0" borderId="8" xfId="0" applyFont="1" applyBorder="1" applyAlignment="1">
      <alignment horizontal="center" vertical="center" wrapText="1"/>
    </xf>
    <xf numFmtId="0" fontId="12" fillId="0" borderId="30" xfId="0" applyFont="1" applyBorder="1" applyAlignment="1">
      <alignment horizontal="center" vertical="center" wrapText="1"/>
    </xf>
    <xf numFmtId="0" fontId="5" fillId="7" borderId="26" xfId="0" applyFont="1" applyFill="1" applyBorder="1" applyAlignment="1">
      <alignment vertical="center" wrapText="1"/>
    </xf>
    <xf numFmtId="0" fontId="14" fillId="7" borderId="26" xfId="0" applyFont="1" applyFill="1" applyBorder="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center" vertical="center" wrapText="1"/>
    </xf>
    <xf numFmtId="0" fontId="3" fillId="0" borderId="28" xfId="0" applyFont="1" applyBorder="1" applyAlignment="1">
      <alignment horizontal="center" vertical="center" wrapText="1"/>
    </xf>
    <xf numFmtId="0" fontId="8" fillId="0" borderId="5" xfId="1" applyFont="1" applyBorder="1" applyAlignment="1">
      <alignment horizontal="center" vertical="center" wrapText="1"/>
    </xf>
    <xf numFmtId="0" fontId="4" fillId="7" borderId="9" xfId="0" applyFont="1" applyFill="1" applyBorder="1" applyAlignment="1">
      <alignment horizontal="center" vertical="center" wrapText="1"/>
    </xf>
    <xf numFmtId="0" fontId="5" fillId="0" borderId="1" xfId="0" applyFont="1" applyBorder="1" applyAlignment="1">
      <alignment vertical="center" wrapText="1"/>
    </xf>
    <xf numFmtId="0" fontId="12" fillId="8" borderId="3" xfId="0" applyFont="1" applyFill="1" applyBorder="1" applyAlignment="1">
      <alignment horizontal="left" vertical="center" wrapText="1"/>
    </xf>
    <xf numFmtId="0" fontId="10" fillId="4" borderId="24" xfId="0" applyFont="1" applyFill="1" applyBorder="1" applyAlignment="1">
      <alignment vertical="center" wrapText="1"/>
    </xf>
    <xf numFmtId="0" fontId="21" fillId="0" borderId="4" xfId="1" applyFont="1" applyBorder="1" applyAlignment="1">
      <alignment horizontal="center" vertical="center" wrapText="1"/>
    </xf>
    <xf numFmtId="0" fontId="8" fillId="0" borderId="16" xfId="1" applyFont="1" applyBorder="1" applyAlignment="1">
      <alignment horizontal="center" vertical="center" wrapText="1"/>
    </xf>
    <xf numFmtId="0" fontId="10" fillId="4" borderId="13" xfId="0" applyFont="1" applyFill="1" applyBorder="1" applyAlignment="1">
      <alignment vertical="center" wrapText="1"/>
    </xf>
    <xf numFmtId="0" fontId="21" fillId="0" borderId="2" xfId="1" applyFont="1" applyBorder="1" applyAlignment="1">
      <alignment horizontal="center" vertical="center" wrapText="1"/>
    </xf>
    <xf numFmtId="0" fontId="8" fillId="0" borderId="0" xfId="1" applyFont="1" applyBorder="1" applyAlignment="1">
      <alignment horizontal="center" vertical="center" wrapText="1"/>
    </xf>
    <xf numFmtId="0" fontId="10" fillId="4" borderId="21" xfId="0" applyFont="1" applyFill="1" applyBorder="1" applyAlignment="1">
      <alignment vertical="center" wrapText="1"/>
    </xf>
    <xf numFmtId="0" fontId="21" fillId="0" borderId="5" xfId="1" applyFont="1" applyBorder="1" applyAlignment="1">
      <alignment horizontal="center" vertical="center" wrapText="1"/>
    </xf>
    <xf numFmtId="0" fontId="8" fillId="0" borderId="5" xfId="1" applyFont="1" applyBorder="1" applyAlignment="1">
      <alignment vertical="center" wrapText="1"/>
    </xf>
    <xf numFmtId="0" fontId="5" fillId="0" borderId="2" xfId="0" applyFont="1" applyBorder="1" applyAlignment="1">
      <alignment vertical="center" wrapText="1"/>
    </xf>
    <xf numFmtId="0" fontId="8" fillId="0" borderId="4" xfId="1" applyFont="1" applyFill="1" applyBorder="1" applyAlignment="1">
      <alignment horizontal="center" vertical="center" wrapText="1"/>
    </xf>
    <xf numFmtId="0" fontId="8" fillId="0" borderId="2" xfId="1" applyFont="1" applyBorder="1" applyAlignment="1">
      <alignment vertical="center" wrapText="1"/>
    </xf>
    <xf numFmtId="0" fontId="21" fillId="0" borderId="0" xfId="1" applyFont="1" applyBorder="1" applyAlignment="1">
      <alignment horizontal="center" vertical="center" wrapText="1"/>
    </xf>
    <xf numFmtId="0" fontId="5" fillId="0" borderId="30" xfId="0" applyFont="1" applyBorder="1" applyAlignment="1">
      <alignment vertical="center" wrapText="1"/>
    </xf>
    <xf numFmtId="0" fontId="21" fillId="0" borderId="14" xfId="1" applyFont="1" applyBorder="1" applyAlignment="1">
      <alignment horizontal="center" vertical="center" wrapText="1"/>
    </xf>
    <xf numFmtId="0" fontId="5" fillId="0" borderId="9" xfId="0" applyFont="1" applyBorder="1" applyAlignment="1">
      <alignment vertical="center" wrapText="1"/>
    </xf>
    <xf numFmtId="0" fontId="22" fillId="4" borderId="24" xfId="0" applyFont="1" applyFill="1" applyBorder="1" applyAlignment="1">
      <alignment horizontal="left" vertical="center" wrapText="1"/>
    </xf>
    <xf numFmtId="0" fontId="22" fillId="0" borderId="4" xfId="0" applyFont="1" applyBorder="1" applyAlignment="1">
      <alignment horizontal="center" vertical="center" wrapText="1"/>
    </xf>
    <xf numFmtId="0" fontId="23" fillId="0" borderId="4" xfId="1" applyFont="1" applyBorder="1" applyAlignment="1">
      <alignment horizontal="center" vertical="center" wrapText="1"/>
    </xf>
    <xf numFmtId="0" fontId="23" fillId="0" borderId="4" xfId="1" applyFont="1" applyFill="1" applyBorder="1" applyAlignment="1">
      <alignment horizontal="center" vertical="center" wrapText="1"/>
    </xf>
    <xf numFmtId="0" fontId="14" fillId="0" borderId="8" xfId="0" applyFont="1" applyBorder="1" applyAlignment="1">
      <alignment horizontal="center" vertical="center" wrapText="1"/>
    </xf>
    <xf numFmtId="0" fontId="22" fillId="0" borderId="0" xfId="0" applyFont="1" applyBorder="1" applyAlignment="1">
      <alignment vertical="center" wrapText="1"/>
    </xf>
    <xf numFmtId="0" fontId="22" fillId="4" borderId="13" xfId="0" applyFont="1" applyFill="1" applyBorder="1" applyAlignment="1">
      <alignment horizontal="left" vertical="center" wrapText="1"/>
    </xf>
    <xf numFmtId="0" fontId="23" fillId="0" borderId="2" xfId="1" applyFont="1" applyBorder="1" applyAlignment="1">
      <alignment horizontal="center" vertical="center" wrapText="1"/>
    </xf>
    <xf numFmtId="0" fontId="22" fillId="0" borderId="2" xfId="0" applyFont="1" applyBorder="1" applyAlignment="1">
      <alignment horizontal="center" vertical="center" wrapText="1"/>
    </xf>
    <xf numFmtId="0" fontId="8" fillId="0" borderId="0" xfId="1" applyFont="1" applyBorder="1" applyAlignment="1">
      <alignment vertical="center" wrapText="1"/>
    </xf>
    <xf numFmtId="0" fontId="14" fillId="0" borderId="30" xfId="0" applyFont="1" applyBorder="1" applyAlignment="1">
      <alignment horizontal="center" vertical="center" wrapText="1"/>
    </xf>
    <xf numFmtId="0" fontId="22" fillId="4" borderId="21" xfId="0" applyFont="1" applyFill="1" applyBorder="1" applyAlignment="1">
      <alignment horizontal="left" vertical="center" wrapText="1"/>
    </xf>
    <xf numFmtId="0" fontId="22" fillId="0" borderId="5" xfId="0" applyFont="1" applyBorder="1" applyAlignment="1">
      <alignment horizontal="center" vertical="center" wrapText="1"/>
    </xf>
    <xf numFmtId="0" fontId="23" fillId="0" borderId="5" xfId="1" applyFont="1" applyBorder="1" applyAlignment="1">
      <alignment horizontal="center" vertical="center" wrapText="1"/>
    </xf>
    <xf numFmtId="0" fontId="14" fillId="0" borderId="9" xfId="0" applyFont="1" applyBorder="1" applyAlignment="1">
      <alignment horizontal="center" vertical="center" wrapText="1"/>
    </xf>
    <xf numFmtId="0" fontId="10" fillId="4" borderId="24"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2" fillId="0" borderId="5" xfId="0" applyFont="1" applyBorder="1" applyAlignment="1">
      <alignment horizontal="center" vertical="center" wrapText="1"/>
    </xf>
    <xf numFmtId="0" fontId="24" fillId="0" borderId="4" xfId="1" applyFont="1" applyFill="1" applyBorder="1" applyAlignment="1">
      <alignment horizontal="center" vertical="center" wrapText="1"/>
    </xf>
    <xf numFmtId="0" fontId="8" fillId="0" borderId="10" xfId="1" applyFont="1" applyBorder="1" applyAlignment="1">
      <alignment horizontal="center" vertical="center" wrapText="1"/>
    </xf>
    <xf numFmtId="0" fontId="24" fillId="0" borderId="21" xfId="1" applyFont="1" applyBorder="1" applyAlignment="1">
      <alignment horizontal="center" vertical="center" wrapText="1"/>
    </xf>
    <xf numFmtId="0" fontId="17" fillId="0" borderId="0" xfId="0" applyFont="1" applyAlignment="1">
      <alignmen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23" xfId="0" applyFont="1" applyFill="1" applyBorder="1" applyAlignment="1">
      <alignment horizontal="center" vertical="center" wrapText="1"/>
    </xf>
    <xf numFmtId="0" fontId="8" fillId="0" borderId="16" xfId="1" applyFont="1" applyBorder="1" applyAlignment="1">
      <alignment vertical="center" wrapText="1"/>
    </xf>
    <xf numFmtId="0" fontId="5" fillId="0" borderId="24"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2" fillId="8" borderId="26" xfId="0" applyFont="1" applyFill="1" applyBorder="1" applyAlignment="1">
      <alignment horizontal="left" vertical="center" wrapText="1"/>
    </xf>
    <xf numFmtId="0" fontId="3" fillId="8" borderId="26"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0" xfId="0" applyFont="1" applyBorder="1" applyAlignment="1">
      <alignment horizontal="center" vertical="center" wrapText="1"/>
    </xf>
    <xf numFmtId="0" fontId="3" fillId="8" borderId="3" xfId="0" applyFont="1" applyFill="1" applyBorder="1" applyAlignment="1">
      <alignment horizontal="left" vertical="center" wrapText="1"/>
    </xf>
    <xf numFmtId="0" fontId="3" fillId="8" borderId="26" xfId="0" applyFont="1" applyFill="1" applyBorder="1" applyAlignment="1">
      <alignment horizontal="left" vertical="center" wrapText="1"/>
    </xf>
    <xf numFmtId="0" fontId="5" fillId="0" borderId="23" xfId="0" applyFont="1" applyBorder="1" applyAlignment="1">
      <alignment horizontal="center" vertical="center" wrapText="1"/>
    </xf>
    <xf numFmtId="0" fontId="5"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0" xfId="0" applyFont="1" applyBorder="1" applyAlignment="1">
      <alignment vertical="center" wrapText="1"/>
    </xf>
    <xf numFmtId="0" fontId="26" fillId="0" borderId="2" xfId="1" applyFont="1" applyBorder="1" applyAlignment="1">
      <alignment horizontal="center" vertical="center" wrapText="1"/>
    </xf>
    <xf numFmtId="0" fontId="26" fillId="0" borderId="5" xfId="1" applyFont="1" applyBorder="1" applyAlignment="1">
      <alignment horizontal="center" vertical="center" wrapText="1"/>
    </xf>
    <xf numFmtId="0" fontId="5" fillId="0" borderId="14" xfId="0" applyFont="1" applyBorder="1" applyAlignment="1">
      <alignment horizontal="center" vertical="center" wrapText="1"/>
    </xf>
    <xf numFmtId="0" fontId="3" fillId="7" borderId="16" xfId="0" applyFont="1" applyFill="1" applyBorder="1" applyAlignment="1">
      <alignment horizontal="left" vertical="center" wrapText="1"/>
    </xf>
    <xf numFmtId="0" fontId="5" fillId="0" borderId="40" xfId="0" applyFont="1" applyBorder="1" applyAlignment="1">
      <alignment horizontal="center" vertical="center" wrapText="1"/>
    </xf>
    <xf numFmtId="0" fontId="24" fillId="0" borderId="23" xfId="1" applyFont="1" applyBorder="1" applyAlignment="1">
      <alignment horizontal="center" vertical="center" wrapText="1"/>
    </xf>
    <xf numFmtId="0" fontId="8" fillId="0" borderId="2" xfId="1" applyFont="1" applyFill="1" applyBorder="1" applyAlignment="1">
      <alignment horizontal="center" vertical="center" wrapText="1"/>
    </xf>
    <xf numFmtId="0" fontId="8" fillId="0" borderId="24" xfId="1" applyFont="1" applyBorder="1" applyAlignment="1">
      <alignment horizontal="center" vertical="center" wrapText="1"/>
    </xf>
    <xf numFmtId="0" fontId="17" fillId="0" borderId="18" xfId="0" applyFont="1" applyBorder="1" applyAlignment="1">
      <alignment horizontal="center" vertical="center" wrapText="1"/>
    </xf>
    <xf numFmtId="0" fontId="8" fillId="0" borderId="13" xfId="1" applyFont="1" applyBorder="1" applyAlignment="1">
      <alignment horizontal="center" vertical="center" wrapText="1"/>
    </xf>
    <xf numFmtId="0" fontId="17" fillId="0" borderId="10" xfId="0" applyFont="1" applyBorder="1" applyAlignment="1">
      <alignment horizontal="center" vertical="center" wrapText="1"/>
    </xf>
    <xf numFmtId="0" fontId="24" fillId="0" borderId="6" xfId="1" applyFont="1" applyBorder="1" applyAlignment="1">
      <alignment horizontal="center" vertical="center" wrapText="1"/>
    </xf>
    <xf numFmtId="0" fontId="27" fillId="0" borderId="1" xfId="0" applyFont="1" applyBorder="1" applyAlignment="1">
      <alignment horizontal="center" vertical="center" wrapText="1"/>
    </xf>
    <xf numFmtId="0" fontId="24" fillId="0" borderId="1" xfId="1" applyFont="1" applyBorder="1" applyAlignment="1">
      <alignment horizontal="center" vertical="center" wrapText="1"/>
    </xf>
    <xf numFmtId="0" fontId="8" fillId="0" borderId="17" xfId="1" applyFont="1" applyBorder="1" applyAlignment="1">
      <alignment horizontal="center" vertical="center" wrapText="1"/>
    </xf>
    <xf numFmtId="0" fontId="5" fillId="0" borderId="23" xfId="0" applyFont="1" applyBorder="1" applyAlignment="1">
      <alignment horizontal="left" vertical="center" wrapText="1"/>
    </xf>
    <xf numFmtId="0" fontId="5" fillId="0" borderId="4" xfId="0" applyFont="1" applyBorder="1" applyAlignment="1">
      <alignment horizontal="left" vertical="center" wrapText="1"/>
    </xf>
    <xf numFmtId="0" fontId="8" fillId="0" borderId="4" xfId="1" applyFont="1" applyBorder="1" applyAlignment="1">
      <alignment horizontal="left" vertical="center" wrapText="1"/>
    </xf>
    <xf numFmtId="0" fontId="24" fillId="0" borderId="4" xfId="1" applyFont="1" applyBorder="1" applyAlignment="1">
      <alignment horizontal="left" vertical="center" wrapText="1"/>
    </xf>
    <xf numFmtId="0" fontId="5" fillId="0" borderId="18" xfId="0" applyFont="1" applyBorder="1" applyAlignment="1">
      <alignment horizontal="left" vertical="center" wrapText="1"/>
    </xf>
    <xf numFmtId="0" fontId="5" fillId="0" borderId="2" xfId="0" applyFont="1" applyBorder="1" applyAlignment="1">
      <alignment horizontal="left" vertical="center" wrapText="1"/>
    </xf>
    <xf numFmtId="0" fontId="8" fillId="0" borderId="2" xfId="1" applyFont="1" applyBorder="1" applyAlignment="1">
      <alignment horizontal="left" vertical="center" wrapText="1"/>
    </xf>
    <xf numFmtId="0" fontId="26" fillId="0" borderId="2" xfId="1" applyFont="1" applyBorder="1" applyAlignment="1">
      <alignment horizontal="left" vertical="center" wrapText="1"/>
    </xf>
    <xf numFmtId="0" fontId="8" fillId="0" borderId="5" xfId="1" applyFont="1" applyBorder="1" applyAlignment="1">
      <alignment horizontal="left" vertical="center" wrapText="1"/>
    </xf>
    <xf numFmtId="0" fontId="8" fillId="0" borderId="23" xfId="1" applyFont="1" applyBorder="1" applyAlignment="1">
      <alignment horizontal="center" vertical="center" wrapText="1"/>
    </xf>
    <xf numFmtId="0" fontId="24" fillId="0" borderId="18"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0" xfId="1" applyFont="1" applyBorder="1" applyAlignment="1">
      <alignment horizontal="center" vertical="center" wrapText="1"/>
    </xf>
    <xf numFmtId="0" fontId="17" fillId="0" borderId="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1" xfId="0" applyFont="1" applyBorder="1" applyAlignment="1">
      <alignment horizontal="center" vertical="center" wrapText="1"/>
    </xf>
    <xf numFmtId="0" fontId="14" fillId="0" borderId="19"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1" applyFont="1" applyBorder="1" applyAlignment="1">
      <alignment horizontal="center" vertical="center" wrapText="1"/>
    </xf>
    <xf numFmtId="0" fontId="4" fillId="4" borderId="12"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5" fillId="8" borderId="0" xfId="0" applyFont="1" applyFill="1" applyBorder="1" applyAlignment="1">
      <alignment vertical="center" wrapText="1"/>
    </xf>
    <xf numFmtId="0" fontId="8" fillId="0" borderId="10"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vertical="center" wrapText="1"/>
    </xf>
    <xf numFmtId="0" fontId="17" fillId="0" borderId="0" xfId="0" applyFont="1" applyFill="1" applyAlignment="1">
      <alignment vertical="center" wrapText="1"/>
    </xf>
    <xf numFmtId="0" fontId="17"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12" fillId="0" borderId="0" xfId="0" applyFont="1" applyFill="1" applyAlignment="1">
      <alignment vertical="center" wrapText="1"/>
    </xf>
    <xf numFmtId="0" fontId="12" fillId="0" borderId="0" xfId="0" applyFont="1" applyFill="1" applyBorder="1" applyAlignment="1">
      <alignment vertical="center" wrapText="1"/>
    </xf>
    <xf numFmtId="0" fontId="25" fillId="0" borderId="0" xfId="0" applyFont="1" applyFill="1" applyBorder="1" applyAlignment="1">
      <alignment vertical="center" wrapText="1"/>
    </xf>
    <xf numFmtId="0" fontId="3" fillId="8" borderId="21" xfId="0" applyFont="1" applyFill="1" applyBorder="1" applyAlignment="1">
      <alignment horizontal="center" vertical="center" wrapText="1"/>
    </xf>
    <xf numFmtId="0" fontId="3" fillId="8" borderId="14" xfId="0" applyFont="1" applyFill="1" applyBorder="1" applyAlignment="1">
      <alignment vertical="center" wrapText="1"/>
    </xf>
    <xf numFmtId="0" fontId="3" fillId="8" borderId="14" xfId="0" applyFont="1" applyFill="1" applyBorder="1" applyAlignment="1">
      <alignment horizontal="left" vertical="center" wrapText="1"/>
    </xf>
    <xf numFmtId="0" fontId="3" fillId="8" borderId="41" xfId="0" applyFont="1" applyFill="1" applyBorder="1" applyAlignment="1">
      <alignment horizontal="left" vertical="center" wrapText="1"/>
    </xf>
    <xf numFmtId="0" fontId="3" fillId="8" borderId="13" xfId="0" applyFont="1" applyFill="1" applyBorder="1" applyAlignment="1">
      <alignment horizontal="center" vertical="center" wrapText="1"/>
    </xf>
    <xf numFmtId="0" fontId="3" fillId="8" borderId="0" xfId="0" applyFont="1" applyFill="1" applyBorder="1" applyAlignment="1">
      <alignment vertical="center" wrapText="1"/>
    </xf>
    <xf numFmtId="0" fontId="3" fillId="8" borderId="0" xfId="0" applyFont="1" applyFill="1" applyBorder="1" applyAlignment="1">
      <alignment horizontal="left" vertical="center" wrapText="1"/>
    </xf>
    <xf numFmtId="0" fontId="3" fillId="8" borderId="25"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4" borderId="3" xfId="0" applyFont="1" applyFill="1" applyBorder="1" applyAlignment="1">
      <alignment vertical="center" wrapText="1"/>
    </xf>
    <xf numFmtId="0" fontId="5" fillId="0" borderId="0" xfId="0" applyFont="1" applyAlignment="1">
      <alignment horizontal="left" vertical="center"/>
    </xf>
    <xf numFmtId="0" fontId="15" fillId="0" borderId="14"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5" fillId="4" borderId="37" xfId="0" applyFont="1" applyFill="1" applyBorder="1" applyAlignment="1">
      <alignment horizontal="left" vertical="center" wrapText="1"/>
    </xf>
    <xf numFmtId="0" fontId="3" fillId="0" borderId="0" xfId="0" applyFont="1" applyBorder="1" applyAlignment="1">
      <alignment horizontal="left" vertical="center" wrapText="1"/>
    </xf>
    <xf numFmtId="0" fontId="5" fillId="4" borderId="33" xfId="0" applyFont="1" applyFill="1" applyBorder="1" applyAlignment="1">
      <alignment horizontal="left" vertical="center" wrapText="1"/>
    </xf>
    <xf numFmtId="0" fontId="5" fillId="0" borderId="0" xfId="0" applyFont="1" applyAlignment="1">
      <alignment horizontal="left" vertical="center" wrapText="1"/>
    </xf>
    <xf numFmtId="0" fontId="11" fillId="4" borderId="33" xfId="0" applyFont="1" applyFill="1" applyBorder="1" applyAlignment="1">
      <alignment horizontal="left" vertical="center" wrapText="1"/>
    </xf>
    <xf numFmtId="0" fontId="5" fillId="4" borderId="2" xfId="0" applyFont="1" applyFill="1" applyBorder="1" applyAlignment="1">
      <alignment horizontal="lef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3" fillId="0" borderId="0" xfId="0" applyFont="1" applyAlignment="1">
      <alignment horizontal="left" vertical="center" wrapText="1"/>
    </xf>
    <xf numFmtId="0" fontId="3" fillId="4" borderId="33" xfId="0" applyFont="1" applyFill="1" applyBorder="1" applyAlignment="1">
      <alignment horizontal="left" vertical="center" wrapText="1"/>
    </xf>
    <xf numFmtId="0" fontId="10" fillId="0" borderId="0" xfId="0" applyFont="1" applyAlignment="1">
      <alignment vertical="center" wrapText="1"/>
    </xf>
    <xf numFmtId="0" fontId="13" fillId="0" borderId="0" xfId="0" quotePrefix="1" applyFont="1" applyFill="1" applyAlignment="1">
      <alignment horizontal="left" vertical="center" wrapText="1"/>
    </xf>
    <xf numFmtId="0" fontId="13" fillId="0" borderId="0" xfId="0" quotePrefix="1" applyFont="1" applyAlignment="1">
      <alignment vertical="center" wrapText="1"/>
    </xf>
    <xf numFmtId="0" fontId="5" fillId="4" borderId="2" xfId="0" applyFont="1" applyFill="1" applyBorder="1" applyAlignment="1">
      <alignment vertical="center" wrapText="1"/>
    </xf>
    <xf numFmtId="0" fontId="5" fillId="4" borderId="5" xfId="0" applyFont="1" applyFill="1" applyBorder="1" applyAlignment="1">
      <alignment vertical="center" wrapText="1"/>
    </xf>
    <xf numFmtId="0" fontId="5" fillId="4" borderId="6" xfId="0" applyFont="1" applyFill="1" applyBorder="1" applyAlignment="1">
      <alignment vertical="center" wrapText="1"/>
    </xf>
    <xf numFmtId="0" fontId="11"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23" xfId="0" applyFont="1" applyBorder="1" applyAlignment="1">
      <alignment horizontal="left" vertical="center"/>
    </xf>
    <xf numFmtId="0" fontId="5" fillId="0" borderId="18" xfId="0" applyFont="1" applyBorder="1" applyAlignment="1">
      <alignment horizontal="left" vertical="center"/>
    </xf>
    <xf numFmtId="0" fontId="5" fillId="0" borderId="10" xfId="0" applyFont="1" applyBorder="1" applyAlignment="1">
      <alignment horizontal="left" vertical="center"/>
    </xf>
    <xf numFmtId="0" fontId="30" fillId="4" borderId="17" xfId="0" applyFont="1" applyFill="1" applyBorder="1" applyAlignment="1">
      <alignment horizontal="left" vertical="center"/>
    </xf>
    <xf numFmtId="0" fontId="5" fillId="4" borderId="3" xfId="0" applyFont="1" applyFill="1" applyBorder="1" applyAlignment="1">
      <alignment horizontal="left" vertical="center"/>
    </xf>
    <xf numFmtId="0" fontId="5" fillId="0" borderId="24" xfId="0" applyFont="1" applyBorder="1" applyAlignment="1">
      <alignment horizontal="left" vertical="center"/>
    </xf>
    <xf numFmtId="0" fontId="5" fillId="0" borderId="13" xfId="0" applyFont="1" applyBorder="1" applyAlignment="1">
      <alignment horizontal="left" vertical="center"/>
    </xf>
    <xf numFmtId="0" fontId="5" fillId="0" borderId="21" xfId="0" applyFont="1" applyBorder="1" applyAlignment="1">
      <alignment horizontal="left" vertical="center"/>
    </xf>
    <xf numFmtId="0" fontId="3" fillId="0" borderId="0" xfId="0" applyFont="1" applyAlignment="1">
      <alignment horizontal="left" vertical="center"/>
    </xf>
    <xf numFmtId="0" fontId="5" fillId="0" borderId="7" xfId="0" applyFont="1" applyBorder="1" applyAlignment="1">
      <alignment horizontal="center" vertical="center" wrapText="1"/>
    </xf>
    <xf numFmtId="0" fontId="3" fillId="0" borderId="37" xfId="0" applyFont="1" applyBorder="1" applyAlignment="1">
      <alignment horizontal="left" vertical="center" wrapText="1"/>
    </xf>
    <xf numFmtId="0" fontId="6" fillId="7" borderId="3" xfId="0" applyFont="1" applyFill="1" applyBorder="1" applyAlignment="1">
      <alignment horizontal="center" vertical="center" wrapText="1"/>
    </xf>
    <xf numFmtId="0" fontId="31" fillId="0" borderId="5" xfId="1" applyFont="1" applyBorder="1" applyAlignment="1">
      <alignment horizontal="center" vertical="center" wrapText="1"/>
    </xf>
    <xf numFmtId="0" fontId="32" fillId="0" borderId="5" xfId="1"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7"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8" borderId="0" xfId="0" applyFont="1" applyFill="1" applyBorder="1" applyAlignment="1">
      <alignment vertical="center" wrapText="1"/>
    </xf>
    <xf numFmtId="0" fontId="6" fillId="8" borderId="3" xfId="0" applyFont="1" applyFill="1" applyBorder="1" applyAlignment="1">
      <alignment horizontal="center" vertical="center" wrapText="1"/>
    </xf>
    <xf numFmtId="0" fontId="6" fillId="8" borderId="3" xfId="0" applyFont="1" applyFill="1" applyBorder="1" applyAlignment="1">
      <alignment vertical="center" wrapText="1"/>
    </xf>
    <xf numFmtId="0" fontId="31" fillId="0" borderId="2" xfId="1" applyFont="1" applyBorder="1" applyAlignment="1">
      <alignment horizontal="center" vertical="center" wrapText="1"/>
    </xf>
    <xf numFmtId="0" fontId="6" fillId="7" borderId="3" xfId="0" applyFont="1" applyFill="1" applyBorder="1" applyAlignment="1">
      <alignment vertical="center" wrapText="1"/>
    </xf>
    <xf numFmtId="0" fontId="10" fillId="0" borderId="0" xfId="0" applyFont="1" applyAlignment="1">
      <alignment horizontal="center" vertical="center" wrapText="1"/>
    </xf>
    <xf numFmtId="0" fontId="5" fillId="8" borderId="0" xfId="0" applyFont="1" applyFill="1" applyAlignment="1">
      <alignment vertical="center" wrapText="1"/>
    </xf>
    <xf numFmtId="0" fontId="18" fillId="9" borderId="17" xfId="0" applyFont="1" applyFill="1" applyBorder="1" applyAlignment="1">
      <alignment horizontal="center" vertical="center" wrapText="1"/>
    </xf>
    <xf numFmtId="0" fontId="20" fillId="0" borderId="21" xfId="1" applyFont="1" applyBorder="1" applyAlignment="1">
      <alignment horizontal="center" vertical="center" wrapText="1"/>
    </xf>
    <xf numFmtId="0" fontId="19" fillId="0" borderId="24" xfId="0" applyFont="1" applyBorder="1" applyAlignment="1">
      <alignment horizontal="center" vertical="center" wrapText="1"/>
    </xf>
    <xf numFmtId="0" fontId="19" fillId="0" borderId="21"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3" xfId="0" applyFont="1" applyBorder="1" applyAlignment="1">
      <alignment horizontal="center" vertical="center" wrapText="1"/>
    </xf>
    <xf numFmtId="0" fontId="19" fillId="0" borderId="17"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8" fillId="0" borderId="17" xfId="0" applyFont="1" applyBorder="1" applyAlignment="1">
      <alignment horizontal="center" vertical="center" wrapText="1"/>
    </xf>
    <xf numFmtId="0" fontId="18" fillId="0" borderId="13"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0" fillId="0" borderId="21" xfId="1" applyFont="1" applyFill="1" applyBorder="1" applyAlignment="1">
      <alignment horizontal="center" vertical="center" wrapText="1"/>
    </xf>
    <xf numFmtId="0" fontId="19" fillId="0" borderId="13" xfId="0" applyFont="1" applyBorder="1" applyAlignment="1">
      <alignment horizontal="center" vertical="center" wrapText="1"/>
    </xf>
    <xf numFmtId="0" fontId="19" fillId="0" borderId="17" xfId="0" applyFont="1" applyBorder="1" applyAlignment="1">
      <alignment horizontal="center" vertical="center" wrapText="1"/>
    </xf>
    <xf numFmtId="0" fontId="20" fillId="0" borderId="24" xfId="1" applyFont="1" applyBorder="1" applyAlignment="1">
      <alignment horizontal="center" vertical="center" wrapText="1"/>
    </xf>
    <xf numFmtId="0" fontId="20" fillId="0" borderId="13" xfId="1" applyFont="1" applyBorder="1" applyAlignment="1">
      <alignment horizontal="center" vertical="center" wrapText="1"/>
    </xf>
    <xf numFmtId="0" fontId="3" fillId="3" borderId="17" xfId="0" applyFont="1" applyFill="1" applyBorder="1" applyAlignment="1">
      <alignment horizontal="center" vertical="center" wrapText="1"/>
    </xf>
    <xf numFmtId="0" fontId="5" fillId="0" borderId="13" xfId="0" applyFont="1" applyBorder="1" applyAlignment="1">
      <alignment vertical="center" wrapText="1"/>
    </xf>
    <xf numFmtId="0" fontId="5" fillId="0" borderId="13" xfId="0" applyFont="1" applyFill="1" applyBorder="1" applyAlignment="1">
      <alignment vertical="center" wrapText="1"/>
    </xf>
    <xf numFmtId="0" fontId="4" fillId="0" borderId="4" xfId="1" applyFont="1" applyBorder="1" applyAlignment="1">
      <alignment horizontal="center" vertical="center" wrapText="1"/>
    </xf>
    <xf numFmtId="0" fontId="7" fillId="0" borderId="2" xfId="1" applyFont="1" applyBorder="1" applyAlignment="1">
      <alignment horizontal="center" vertical="center" wrapText="1"/>
    </xf>
    <xf numFmtId="0" fontId="8" fillId="0" borderId="18" xfId="1" applyFont="1" applyBorder="1" applyAlignment="1">
      <alignment horizontal="center" vertical="center" wrapText="1"/>
    </xf>
    <xf numFmtId="0" fontId="5" fillId="0" borderId="0" xfId="0" applyFont="1" applyBorder="1"/>
    <xf numFmtId="0" fontId="5" fillId="0" borderId="0" xfId="0" applyFont="1"/>
    <xf numFmtId="0" fontId="30" fillId="4" borderId="17" xfId="0" applyFont="1" applyFill="1" applyBorder="1" applyAlignment="1">
      <alignment vertical="center" wrapText="1"/>
    </xf>
    <xf numFmtId="0" fontId="8" fillId="0" borderId="0" xfId="1" applyFont="1" applyAlignment="1">
      <alignment horizontal="left" vertical="center"/>
    </xf>
    <xf numFmtId="0" fontId="29" fillId="4" borderId="17" xfId="1" applyFont="1" applyFill="1" applyBorder="1" applyAlignment="1">
      <alignment horizontal="left" vertical="center" wrapText="1"/>
    </xf>
    <xf numFmtId="0" fontId="29" fillId="4" borderId="6" xfId="1" applyFont="1" applyFill="1" applyBorder="1" applyAlignment="1">
      <alignment horizontal="left" vertical="center" wrapText="1"/>
    </xf>
    <xf numFmtId="0" fontId="28" fillId="0" borderId="0" xfId="1" applyFont="1" applyAlignment="1">
      <alignment horizontal="left" vertical="center"/>
    </xf>
    <xf numFmtId="0" fontId="29" fillId="4" borderId="17" xfId="1" applyFont="1" applyFill="1" applyBorder="1" applyAlignment="1">
      <alignment horizontal="left" vertical="center"/>
    </xf>
    <xf numFmtId="0" fontId="29" fillId="4" borderId="6" xfId="1" applyFont="1" applyFill="1" applyBorder="1" applyAlignment="1">
      <alignment horizontal="left" vertical="center"/>
    </xf>
    <xf numFmtId="0" fontId="29" fillId="4" borderId="3" xfId="1" applyFont="1" applyFill="1" applyBorder="1" applyAlignment="1">
      <alignment horizontal="left" vertical="center"/>
    </xf>
    <xf numFmtId="0" fontId="3" fillId="0" borderId="35" xfId="0" applyFont="1" applyBorder="1" applyAlignment="1">
      <alignment horizontal="left" vertical="center" wrapText="1"/>
    </xf>
    <xf numFmtId="0" fontId="3" fillId="0" borderId="37" xfId="0" applyFont="1" applyBorder="1" applyAlignment="1">
      <alignment horizontal="left" vertical="center" wrapText="1"/>
    </xf>
  </cellXfs>
  <cellStyles count="2">
    <cellStyle name="Hyperlink" xfId="1" builtinId="8"/>
    <cellStyle name="Normal" xfId="0" builtinId="0"/>
  </cellStyles>
  <dxfs count="66">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s>
  <tableStyles count="0" defaultTableStyle="TableStyleMedium2" defaultPivotStyle="PivotStyleLight16"/>
  <colors>
    <mruColors>
      <color rgb="FF00D29A"/>
      <color rgb="FF9BAAB1"/>
      <color rgb="FFDDE2EB"/>
      <color rgb="FFFF66CC"/>
      <color rgb="FF8DFEC4"/>
      <color rgb="FF617076"/>
      <color rgb="FFFF3399"/>
      <color rgb="FFFCF687"/>
      <color rgb="FFAFAAFF"/>
      <color rgb="FF4AA2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13</xdr:row>
      <xdr:rowOff>0</xdr:rowOff>
    </xdr:from>
    <xdr:to>
      <xdr:col>9</xdr:col>
      <xdr:colOff>304800</xdr:colOff>
      <xdr:row>14</xdr:row>
      <xdr:rowOff>118110</xdr:rowOff>
    </xdr:to>
    <xdr:sp macro="" textlink="">
      <xdr:nvSpPr>
        <xdr:cNvPr id="1029" name="AutoShape 5">
          <a:extLst>
            <a:ext uri="{FF2B5EF4-FFF2-40B4-BE49-F238E27FC236}">
              <a16:creationId xmlns:a16="http://schemas.microsoft.com/office/drawing/2014/main" id="{7F092957-803D-E483-C1F2-3E0BCC6EE6B4}"/>
            </a:ext>
          </a:extLst>
        </xdr:cNvPr>
        <xdr:cNvSpPr>
          <a:spLocks noChangeAspect="1" noChangeArrowheads="1"/>
        </xdr:cNvSpPr>
      </xdr:nvSpPr>
      <xdr:spPr bwMode="auto">
        <a:xfrm>
          <a:off x="7934325" y="262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14</xdr:row>
      <xdr:rowOff>0</xdr:rowOff>
    </xdr:from>
    <xdr:to>
      <xdr:col>9</xdr:col>
      <xdr:colOff>304800</xdr:colOff>
      <xdr:row>15</xdr:row>
      <xdr:rowOff>118110</xdr:rowOff>
    </xdr:to>
    <xdr:sp macro="" textlink="">
      <xdr:nvSpPr>
        <xdr:cNvPr id="1030" name="AutoShape 6">
          <a:extLst>
            <a:ext uri="{FF2B5EF4-FFF2-40B4-BE49-F238E27FC236}">
              <a16:creationId xmlns:a16="http://schemas.microsoft.com/office/drawing/2014/main" id="{63CDB0A7-3872-DB34-E37D-C6510DA3C068}"/>
            </a:ext>
          </a:extLst>
        </xdr:cNvPr>
        <xdr:cNvSpPr>
          <a:spLocks noChangeAspect="1" noChangeArrowheads="1"/>
        </xdr:cNvSpPr>
      </xdr:nvSpPr>
      <xdr:spPr bwMode="auto">
        <a:xfrm>
          <a:off x="7934325" y="281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15</xdr:row>
      <xdr:rowOff>0</xdr:rowOff>
    </xdr:from>
    <xdr:to>
      <xdr:col>9</xdr:col>
      <xdr:colOff>304800</xdr:colOff>
      <xdr:row>16</xdr:row>
      <xdr:rowOff>118110</xdr:rowOff>
    </xdr:to>
    <xdr:sp macro="" textlink="">
      <xdr:nvSpPr>
        <xdr:cNvPr id="1031" name="AutoShape 7">
          <a:extLst>
            <a:ext uri="{FF2B5EF4-FFF2-40B4-BE49-F238E27FC236}">
              <a16:creationId xmlns:a16="http://schemas.microsoft.com/office/drawing/2014/main" id="{106B044C-D7B7-11E9-0AB9-CA8A9BD06673}"/>
            </a:ext>
          </a:extLst>
        </xdr:cNvPr>
        <xdr:cNvSpPr>
          <a:spLocks noChangeAspect="1" noChangeArrowheads="1"/>
        </xdr:cNvSpPr>
      </xdr:nvSpPr>
      <xdr:spPr bwMode="auto">
        <a:xfrm>
          <a:off x="7934325" y="300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16</xdr:row>
      <xdr:rowOff>0</xdr:rowOff>
    </xdr:from>
    <xdr:to>
      <xdr:col>9</xdr:col>
      <xdr:colOff>304800</xdr:colOff>
      <xdr:row>17</xdr:row>
      <xdr:rowOff>118110</xdr:rowOff>
    </xdr:to>
    <xdr:sp macro="" textlink="">
      <xdr:nvSpPr>
        <xdr:cNvPr id="1032" name="AutoShape 8">
          <a:extLst>
            <a:ext uri="{FF2B5EF4-FFF2-40B4-BE49-F238E27FC236}">
              <a16:creationId xmlns:a16="http://schemas.microsoft.com/office/drawing/2014/main" id="{3DEB29A4-93BA-E90C-3992-92B6364D64D8}"/>
            </a:ext>
          </a:extLst>
        </xdr:cNvPr>
        <xdr:cNvSpPr>
          <a:spLocks noChangeAspect="1" noChangeArrowheads="1"/>
        </xdr:cNvSpPr>
      </xdr:nvSpPr>
      <xdr:spPr bwMode="auto">
        <a:xfrm>
          <a:off x="7934325" y="320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17</xdr:row>
      <xdr:rowOff>0</xdr:rowOff>
    </xdr:from>
    <xdr:to>
      <xdr:col>9</xdr:col>
      <xdr:colOff>304800</xdr:colOff>
      <xdr:row>18</xdr:row>
      <xdr:rowOff>118110</xdr:rowOff>
    </xdr:to>
    <xdr:sp macro="" textlink="">
      <xdr:nvSpPr>
        <xdr:cNvPr id="1033" name="AutoShape 9">
          <a:extLst>
            <a:ext uri="{FF2B5EF4-FFF2-40B4-BE49-F238E27FC236}">
              <a16:creationId xmlns:a16="http://schemas.microsoft.com/office/drawing/2014/main" id="{DE29E297-4C00-8FE6-B627-A719C5B0C8D1}"/>
            </a:ext>
          </a:extLst>
        </xdr:cNvPr>
        <xdr:cNvSpPr>
          <a:spLocks noChangeAspect="1" noChangeArrowheads="1"/>
        </xdr:cNvSpPr>
      </xdr:nvSpPr>
      <xdr:spPr bwMode="auto">
        <a:xfrm>
          <a:off x="7934325" y="339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18</xdr:row>
      <xdr:rowOff>0</xdr:rowOff>
    </xdr:from>
    <xdr:to>
      <xdr:col>9</xdr:col>
      <xdr:colOff>304800</xdr:colOff>
      <xdr:row>19</xdr:row>
      <xdr:rowOff>118110</xdr:rowOff>
    </xdr:to>
    <xdr:sp macro="" textlink="">
      <xdr:nvSpPr>
        <xdr:cNvPr id="1034" name="AutoShape 10">
          <a:extLst>
            <a:ext uri="{FF2B5EF4-FFF2-40B4-BE49-F238E27FC236}">
              <a16:creationId xmlns:a16="http://schemas.microsoft.com/office/drawing/2014/main" id="{9AFFE0BE-DFB1-EAD0-6456-A63DD637E9B2}"/>
            </a:ext>
          </a:extLst>
        </xdr:cNvPr>
        <xdr:cNvSpPr>
          <a:spLocks noChangeAspect="1" noChangeArrowheads="1"/>
        </xdr:cNvSpPr>
      </xdr:nvSpPr>
      <xdr:spPr bwMode="auto">
        <a:xfrm>
          <a:off x="7934325" y="358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19</xdr:row>
      <xdr:rowOff>0</xdr:rowOff>
    </xdr:from>
    <xdr:to>
      <xdr:col>9</xdr:col>
      <xdr:colOff>304800</xdr:colOff>
      <xdr:row>20</xdr:row>
      <xdr:rowOff>118110</xdr:rowOff>
    </xdr:to>
    <xdr:sp macro="" textlink="">
      <xdr:nvSpPr>
        <xdr:cNvPr id="1035" name="AutoShape 11">
          <a:extLst>
            <a:ext uri="{FF2B5EF4-FFF2-40B4-BE49-F238E27FC236}">
              <a16:creationId xmlns:a16="http://schemas.microsoft.com/office/drawing/2014/main" id="{FD4144CC-8E2B-B498-553F-DF9ADE4E4647}"/>
            </a:ext>
          </a:extLst>
        </xdr:cNvPr>
        <xdr:cNvSpPr>
          <a:spLocks noChangeAspect="1" noChangeArrowheads="1"/>
        </xdr:cNvSpPr>
      </xdr:nvSpPr>
      <xdr:spPr bwMode="auto">
        <a:xfrm>
          <a:off x="7934325" y="377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20</xdr:row>
      <xdr:rowOff>0</xdr:rowOff>
    </xdr:from>
    <xdr:to>
      <xdr:col>9</xdr:col>
      <xdr:colOff>304800</xdr:colOff>
      <xdr:row>21</xdr:row>
      <xdr:rowOff>118110</xdr:rowOff>
    </xdr:to>
    <xdr:sp macro="" textlink="">
      <xdr:nvSpPr>
        <xdr:cNvPr id="1036" name="AutoShape 12">
          <a:extLst>
            <a:ext uri="{FF2B5EF4-FFF2-40B4-BE49-F238E27FC236}">
              <a16:creationId xmlns:a16="http://schemas.microsoft.com/office/drawing/2014/main" id="{F2FC2AB6-256E-B811-A3EC-2894823E69B6}"/>
            </a:ext>
          </a:extLst>
        </xdr:cNvPr>
        <xdr:cNvSpPr>
          <a:spLocks noChangeAspect="1" noChangeArrowheads="1"/>
        </xdr:cNvSpPr>
      </xdr:nvSpPr>
      <xdr:spPr bwMode="auto">
        <a:xfrm>
          <a:off x="7934325" y="396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21</xdr:row>
      <xdr:rowOff>0</xdr:rowOff>
    </xdr:from>
    <xdr:to>
      <xdr:col>9</xdr:col>
      <xdr:colOff>304800</xdr:colOff>
      <xdr:row>22</xdr:row>
      <xdr:rowOff>118110</xdr:rowOff>
    </xdr:to>
    <xdr:sp macro="" textlink="">
      <xdr:nvSpPr>
        <xdr:cNvPr id="1037" name="AutoShape 13">
          <a:extLst>
            <a:ext uri="{FF2B5EF4-FFF2-40B4-BE49-F238E27FC236}">
              <a16:creationId xmlns:a16="http://schemas.microsoft.com/office/drawing/2014/main" id="{82A5490F-5937-1CFA-BEAA-D020401700A2}"/>
            </a:ext>
          </a:extLst>
        </xdr:cNvPr>
        <xdr:cNvSpPr>
          <a:spLocks noChangeAspect="1" noChangeArrowheads="1"/>
        </xdr:cNvSpPr>
      </xdr:nvSpPr>
      <xdr:spPr bwMode="auto">
        <a:xfrm>
          <a:off x="7934325" y="415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22</xdr:row>
      <xdr:rowOff>0</xdr:rowOff>
    </xdr:from>
    <xdr:to>
      <xdr:col>9</xdr:col>
      <xdr:colOff>304800</xdr:colOff>
      <xdr:row>23</xdr:row>
      <xdr:rowOff>118110</xdr:rowOff>
    </xdr:to>
    <xdr:sp macro="" textlink="">
      <xdr:nvSpPr>
        <xdr:cNvPr id="1038" name="AutoShape 14">
          <a:extLst>
            <a:ext uri="{FF2B5EF4-FFF2-40B4-BE49-F238E27FC236}">
              <a16:creationId xmlns:a16="http://schemas.microsoft.com/office/drawing/2014/main" id="{7FFC9333-6150-AF9E-E874-99E4BB5C0036}"/>
            </a:ext>
          </a:extLst>
        </xdr:cNvPr>
        <xdr:cNvSpPr>
          <a:spLocks noChangeAspect="1" noChangeArrowheads="1"/>
        </xdr:cNvSpPr>
      </xdr:nvSpPr>
      <xdr:spPr bwMode="auto">
        <a:xfrm>
          <a:off x="7934325" y="434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23</xdr:row>
      <xdr:rowOff>0</xdr:rowOff>
    </xdr:from>
    <xdr:to>
      <xdr:col>9</xdr:col>
      <xdr:colOff>304800</xdr:colOff>
      <xdr:row>24</xdr:row>
      <xdr:rowOff>118110</xdr:rowOff>
    </xdr:to>
    <xdr:sp macro="" textlink="">
      <xdr:nvSpPr>
        <xdr:cNvPr id="1039" name="AutoShape 15">
          <a:extLst>
            <a:ext uri="{FF2B5EF4-FFF2-40B4-BE49-F238E27FC236}">
              <a16:creationId xmlns:a16="http://schemas.microsoft.com/office/drawing/2014/main" id="{01ED5207-6B43-B6F5-8E14-2CA3274D302B}"/>
            </a:ext>
          </a:extLst>
        </xdr:cNvPr>
        <xdr:cNvSpPr>
          <a:spLocks noChangeAspect="1" noChangeArrowheads="1"/>
        </xdr:cNvSpPr>
      </xdr:nvSpPr>
      <xdr:spPr bwMode="auto">
        <a:xfrm>
          <a:off x="7934325" y="4533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24</xdr:row>
      <xdr:rowOff>0</xdr:rowOff>
    </xdr:from>
    <xdr:to>
      <xdr:col>9</xdr:col>
      <xdr:colOff>304800</xdr:colOff>
      <xdr:row>25</xdr:row>
      <xdr:rowOff>118110</xdr:rowOff>
    </xdr:to>
    <xdr:sp macro="" textlink="">
      <xdr:nvSpPr>
        <xdr:cNvPr id="1040" name="AutoShape 16">
          <a:extLst>
            <a:ext uri="{FF2B5EF4-FFF2-40B4-BE49-F238E27FC236}">
              <a16:creationId xmlns:a16="http://schemas.microsoft.com/office/drawing/2014/main" id="{30118292-A1C5-F8B5-9357-B6F194C9E5ED}"/>
            </a:ext>
          </a:extLst>
        </xdr:cNvPr>
        <xdr:cNvSpPr>
          <a:spLocks noChangeAspect="1" noChangeArrowheads="1"/>
        </xdr:cNvSpPr>
      </xdr:nvSpPr>
      <xdr:spPr bwMode="auto">
        <a:xfrm>
          <a:off x="7934325" y="472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25</xdr:row>
      <xdr:rowOff>0</xdr:rowOff>
    </xdr:from>
    <xdr:to>
      <xdr:col>9</xdr:col>
      <xdr:colOff>304800</xdr:colOff>
      <xdr:row>26</xdr:row>
      <xdr:rowOff>118110</xdr:rowOff>
    </xdr:to>
    <xdr:sp macro="" textlink="">
      <xdr:nvSpPr>
        <xdr:cNvPr id="1041" name="AutoShape 17">
          <a:extLst>
            <a:ext uri="{FF2B5EF4-FFF2-40B4-BE49-F238E27FC236}">
              <a16:creationId xmlns:a16="http://schemas.microsoft.com/office/drawing/2014/main" id="{96F0004E-8A7C-1B6C-87BC-BE9F0D4BEB0A}"/>
            </a:ext>
          </a:extLst>
        </xdr:cNvPr>
        <xdr:cNvSpPr>
          <a:spLocks noChangeAspect="1" noChangeArrowheads="1"/>
        </xdr:cNvSpPr>
      </xdr:nvSpPr>
      <xdr:spPr bwMode="auto">
        <a:xfrm>
          <a:off x="7934325" y="491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26</xdr:row>
      <xdr:rowOff>0</xdr:rowOff>
    </xdr:from>
    <xdr:to>
      <xdr:col>9</xdr:col>
      <xdr:colOff>304800</xdr:colOff>
      <xdr:row>27</xdr:row>
      <xdr:rowOff>118110</xdr:rowOff>
    </xdr:to>
    <xdr:sp macro="" textlink="">
      <xdr:nvSpPr>
        <xdr:cNvPr id="1042" name="AutoShape 18">
          <a:extLst>
            <a:ext uri="{FF2B5EF4-FFF2-40B4-BE49-F238E27FC236}">
              <a16:creationId xmlns:a16="http://schemas.microsoft.com/office/drawing/2014/main" id="{B488020A-D486-0CC6-676A-39AB3D4D58E2}"/>
            </a:ext>
          </a:extLst>
        </xdr:cNvPr>
        <xdr:cNvSpPr>
          <a:spLocks noChangeAspect="1" noChangeArrowheads="1"/>
        </xdr:cNvSpPr>
      </xdr:nvSpPr>
      <xdr:spPr bwMode="auto">
        <a:xfrm>
          <a:off x="7934325" y="510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27</xdr:row>
      <xdr:rowOff>0</xdr:rowOff>
    </xdr:from>
    <xdr:to>
      <xdr:col>9</xdr:col>
      <xdr:colOff>304800</xdr:colOff>
      <xdr:row>28</xdr:row>
      <xdr:rowOff>118110</xdr:rowOff>
    </xdr:to>
    <xdr:sp macro="" textlink="">
      <xdr:nvSpPr>
        <xdr:cNvPr id="1043" name="AutoShape 19">
          <a:extLst>
            <a:ext uri="{FF2B5EF4-FFF2-40B4-BE49-F238E27FC236}">
              <a16:creationId xmlns:a16="http://schemas.microsoft.com/office/drawing/2014/main" id="{D6848073-BC5C-42CC-7640-D21F9959B1E7}"/>
            </a:ext>
          </a:extLst>
        </xdr:cNvPr>
        <xdr:cNvSpPr>
          <a:spLocks noChangeAspect="1" noChangeArrowheads="1"/>
        </xdr:cNvSpPr>
      </xdr:nvSpPr>
      <xdr:spPr bwMode="auto">
        <a:xfrm>
          <a:off x="7934325"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28</xdr:row>
      <xdr:rowOff>0</xdr:rowOff>
    </xdr:from>
    <xdr:to>
      <xdr:col>9</xdr:col>
      <xdr:colOff>304800</xdr:colOff>
      <xdr:row>29</xdr:row>
      <xdr:rowOff>118110</xdr:rowOff>
    </xdr:to>
    <xdr:sp macro="" textlink="">
      <xdr:nvSpPr>
        <xdr:cNvPr id="1044" name="AutoShape 20">
          <a:extLst>
            <a:ext uri="{FF2B5EF4-FFF2-40B4-BE49-F238E27FC236}">
              <a16:creationId xmlns:a16="http://schemas.microsoft.com/office/drawing/2014/main" id="{F276EAF7-841A-0187-B5F4-CBD82D601608}"/>
            </a:ext>
          </a:extLst>
        </xdr:cNvPr>
        <xdr:cNvSpPr>
          <a:spLocks noChangeAspect="1" noChangeArrowheads="1"/>
        </xdr:cNvSpPr>
      </xdr:nvSpPr>
      <xdr:spPr bwMode="auto">
        <a:xfrm>
          <a:off x="7934325"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29</xdr:row>
      <xdr:rowOff>0</xdr:rowOff>
    </xdr:from>
    <xdr:to>
      <xdr:col>9</xdr:col>
      <xdr:colOff>304800</xdr:colOff>
      <xdr:row>30</xdr:row>
      <xdr:rowOff>118110</xdr:rowOff>
    </xdr:to>
    <xdr:sp macro="" textlink="">
      <xdr:nvSpPr>
        <xdr:cNvPr id="1045" name="AutoShape 21">
          <a:extLst>
            <a:ext uri="{FF2B5EF4-FFF2-40B4-BE49-F238E27FC236}">
              <a16:creationId xmlns:a16="http://schemas.microsoft.com/office/drawing/2014/main" id="{FE7CA463-1685-BD17-EDA2-F3A6B2046D3E}"/>
            </a:ext>
          </a:extLst>
        </xdr:cNvPr>
        <xdr:cNvSpPr>
          <a:spLocks noChangeAspect="1" noChangeArrowheads="1"/>
        </xdr:cNvSpPr>
      </xdr:nvSpPr>
      <xdr:spPr bwMode="auto">
        <a:xfrm>
          <a:off x="7934325" y="567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30</xdr:row>
      <xdr:rowOff>0</xdr:rowOff>
    </xdr:from>
    <xdr:to>
      <xdr:col>9</xdr:col>
      <xdr:colOff>304800</xdr:colOff>
      <xdr:row>31</xdr:row>
      <xdr:rowOff>118110</xdr:rowOff>
    </xdr:to>
    <xdr:sp macro="" textlink="">
      <xdr:nvSpPr>
        <xdr:cNvPr id="1046" name="AutoShape 22">
          <a:extLst>
            <a:ext uri="{FF2B5EF4-FFF2-40B4-BE49-F238E27FC236}">
              <a16:creationId xmlns:a16="http://schemas.microsoft.com/office/drawing/2014/main" id="{0CC323E7-8FF9-46F7-4245-4AB7A1281E0A}"/>
            </a:ext>
          </a:extLst>
        </xdr:cNvPr>
        <xdr:cNvSpPr>
          <a:spLocks noChangeAspect="1" noChangeArrowheads="1"/>
        </xdr:cNvSpPr>
      </xdr:nvSpPr>
      <xdr:spPr bwMode="auto">
        <a:xfrm>
          <a:off x="7934325" y="586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31</xdr:row>
      <xdr:rowOff>0</xdr:rowOff>
    </xdr:from>
    <xdr:to>
      <xdr:col>9</xdr:col>
      <xdr:colOff>304800</xdr:colOff>
      <xdr:row>32</xdr:row>
      <xdr:rowOff>118110</xdr:rowOff>
    </xdr:to>
    <xdr:sp macro="" textlink="">
      <xdr:nvSpPr>
        <xdr:cNvPr id="1047" name="AutoShape 23">
          <a:extLst>
            <a:ext uri="{FF2B5EF4-FFF2-40B4-BE49-F238E27FC236}">
              <a16:creationId xmlns:a16="http://schemas.microsoft.com/office/drawing/2014/main" id="{38F57533-05B7-4E60-CFE9-5D4DB7EAA664}"/>
            </a:ext>
          </a:extLst>
        </xdr:cNvPr>
        <xdr:cNvSpPr>
          <a:spLocks noChangeAspect="1" noChangeArrowheads="1"/>
        </xdr:cNvSpPr>
      </xdr:nvSpPr>
      <xdr:spPr bwMode="auto">
        <a:xfrm>
          <a:off x="7934325" y="605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32</xdr:row>
      <xdr:rowOff>0</xdr:rowOff>
    </xdr:from>
    <xdr:to>
      <xdr:col>9</xdr:col>
      <xdr:colOff>304800</xdr:colOff>
      <xdr:row>33</xdr:row>
      <xdr:rowOff>118110</xdr:rowOff>
    </xdr:to>
    <xdr:sp macro="" textlink="">
      <xdr:nvSpPr>
        <xdr:cNvPr id="1048" name="AutoShape 24">
          <a:extLst>
            <a:ext uri="{FF2B5EF4-FFF2-40B4-BE49-F238E27FC236}">
              <a16:creationId xmlns:a16="http://schemas.microsoft.com/office/drawing/2014/main" id="{DCDF3BDB-9C9D-BB2D-E92E-01F32051262E}"/>
            </a:ext>
          </a:extLst>
        </xdr:cNvPr>
        <xdr:cNvSpPr>
          <a:spLocks noChangeAspect="1" noChangeArrowheads="1"/>
        </xdr:cNvSpPr>
      </xdr:nvSpPr>
      <xdr:spPr bwMode="auto">
        <a:xfrm>
          <a:off x="7934325" y="62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33</xdr:row>
      <xdr:rowOff>0</xdr:rowOff>
    </xdr:from>
    <xdr:to>
      <xdr:col>9</xdr:col>
      <xdr:colOff>304800</xdr:colOff>
      <xdr:row>34</xdr:row>
      <xdr:rowOff>118110</xdr:rowOff>
    </xdr:to>
    <xdr:sp macro="" textlink="">
      <xdr:nvSpPr>
        <xdr:cNvPr id="1049" name="AutoShape 25">
          <a:extLst>
            <a:ext uri="{FF2B5EF4-FFF2-40B4-BE49-F238E27FC236}">
              <a16:creationId xmlns:a16="http://schemas.microsoft.com/office/drawing/2014/main" id="{FC578738-1D8D-4270-67E4-37F7BA7C8693}"/>
            </a:ext>
          </a:extLst>
        </xdr:cNvPr>
        <xdr:cNvSpPr>
          <a:spLocks noChangeAspect="1" noChangeArrowheads="1"/>
        </xdr:cNvSpPr>
      </xdr:nvSpPr>
      <xdr:spPr bwMode="auto">
        <a:xfrm>
          <a:off x="7934325" y="643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34</xdr:row>
      <xdr:rowOff>0</xdr:rowOff>
    </xdr:from>
    <xdr:to>
      <xdr:col>9</xdr:col>
      <xdr:colOff>304800</xdr:colOff>
      <xdr:row>35</xdr:row>
      <xdr:rowOff>118110</xdr:rowOff>
    </xdr:to>
    <xdr:sp macro="" textlink="">
      <xdr:nvSpPr>
        <xdr:cNvPr id="1050" name="AutoShape 26">
          <a:extLst>
            <a:ext uri="{FF2B5EF4-FFF2-40B4-BE49-F238E27FC236}">
              <a16:creationId xmlns:a16="http://schemas.microsoft.com/office/drawing/2014/main" id="{E893FE0F-B77D-5493-8494-7D7525413D6C}"/>
            </a:ext>
          </a:extLst>
        </xdr:cNvPr>
        <xdr:cNvSpPr>
          <a:spLocks noChangeAspect="1" noChangeArrowheads="1"/>
        </xdr:cNvSpPr>
      </xdr:nvSpPr>
      <xdr:spPr bwMode="auto">
        <a:xfrm>
          <a:off x="7934325" y="662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35</xdr:row>
      <xdr:rowOff>0</xdr:rowOff>
    </xdr:from>
    <xdr:to>
      <xdr:col>9</xdr:col>
      <xdr:colOff>304800</xdr:colOff>
      <xdr:row>36</xdr:row>
      <xdr:rowOff>118110</xdr:rowOff>
    </xdr:to>
    <xdr:sp macro="" textlink="">
      <xdr:nvSpPr>
        <xdr:cNvPr id="1051" name="AutoShape 27">
          <a:extLst>
            <a:ext uri="{FF2B5EF4-FFF2-40B4-BE49-F238E27FC236}">
              <a16:creationId xmlns:a16="http://schemas.microsoft.com/office/drawing/2014/main" id="{C72AFE63-6DA7-4406-C7E0-2F7AD1FF38CD}"/>
            </a:ext>
          </a:extLst>
        </xdr:cNvPr>
        <xdr:cNvSpPr>
          <a:spLocks noChangeAspect="1" noChangeArrowheads="1"/>
        </xdr:cNvSpPr>
      </xdr:nvSpPr>
      <xdr:spPr bwMode="auto">
        <a:xfrm>
          <a:off x="7934325" y="681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36</xdr:row>
      <xdr:rowOff>0</xdr:rowOff>
    </xdr:from>
    <xdr:to>
      <xdr:col>9</xdr:col>
      <xdr:colOff>304800</xdr:colOff>
      <xdr:row>37</xdr:row>
      <xdr:rowOff>118110</xdr:rowOff>
    </xdr:to>
    <xdr:sp macro="" textlink="">
      <xdr:nvSpPr>
        <xdr:cNvPr id="1052" name="AutoShape 28">
          <a:extLst>
            <a:ext uri="{FF2B5EF4-FFF2-40B4-BE49-F238E27FC236}">
              <a16:creationId xmlns:a16="http://schemas.microsoft.com/office/drawing/2014/main" id="{2CD4A09A-9104-EAC7-CDC6-2AE9CCF9B287}"/>
            </a:ext>
          </a:extLst>
        </xdr:cNvPr>
        <xdr:cNvSpPr>
          <a:spLocks noChangeAspect="1" noChangeArrowheads="1"/>
        </xdr:cNvSpPr>
      </xdr:nvSpPr>
      <xdr:spPr bwMode="auto">
        <a:xfrm>
          <a:off x="7934325" y="701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37</xdr:row>
      <xdr:rowOff>0</xdr:rowOff>
    </xdr:from>
    <xdr:to>
      <xdr:col>9</xdr:col>
      <xdr:colOff>304800</xdr:colOff>
      <xdr:row>38</xdr:row>
      <xdr:rowOff>118110</xdr:rowOff>
    </xdr:to>
    <xdr:sp macro="" textlink="">
      <xdr:nvSpPr>
        <xdr:cNvPr id="1053" name="AutoShape 29">
          <a:extLst>
            <a:ext uri="{FF2B5EF4-FFF2-40B4-BE49-F238E27FC236}">
              <a16:creationId xmlns:a16="http://schemas.microsoft.com/office/drawing/2014/main" id="{D74199C2-0A12-298F-D369-AF0DCEB1BCDE}"/>
            </a:ext>
          </a:extLst>
        </xdr:cNvPr>
        <xdr:cNvSpPr>
          <a:spLocks noChangeAspect="1" noChangeArrowheads="1"/>
        </xdr:cNvSpPr>
      </xdr:nvSpPr>
      <xdr:spPr bwMode="auto">
        <a:xfrm>
          <a:off x="7934325" y="720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11</xdr:col>
      <xdr:colOff>269863</xdr:colOff>
      <xdr:row>69</xdr:row>
      <xdr:rowOff>0</xdr:rowOff>
    </xdr:to>
    <xdr:pic>
      <xdr:nvPicPr>
        <xdr:cNvPr id="30" name="Grafik 29">
          <a:extLst>
            <a:ext uri="{FF2B5EF4-FFF2-40B4-BE49-F238E27FC236}">
              <a16:creationId xmlns:a16="http://schemas.microsoft.com/office/drawing/2014/main" id="{43A1FB83-561D-462C-8760-22EFAE7450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552700"/>
          <a:ext cx="9733903" cy="1021842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wrapper.dwcdn.net/JZRSF/3/" TargetMode="External"/><Relationship Id="rId1" Type="http://schemas.openxmlformats.org/officeDocument/2006/relationships/hyperlink" Target="https://datawrapper.dwcdn.net/x9xde/3/"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s://confluence.ecmwf.int/display/CKB/ERA5+explorer%3A+documentation" TargetMode="External"/><Relationship Id="rId21" Type="http://schemas.openxmlformats.org/officeDocument/2006/relationships/hyperlink" Target="https://www.nature.com/articles/s41597-020-0453-3" TargetMode="External"/><Relationship Id="rId42" Type="http://schemas.openxmlformats.org/officeDocument/2006/relationships/hyperlink" Target="https://www.youtube.com/watch?v=V1gHFdFM35Q" TargetMode="External"/><Relationship Id="rId47" Type="http://schemas.openxmlformats.org/officeDocument/2006/relationships/hyperlink" Target="https://cera-www.dkrz.de/WDCC/ui/cerasearch/" TargetMode="External"/><Relationship Id="rId63" Type="http://schemas.openxmlformats.org/officeDocument/2006/relationships/hyperlink" Target="http://ecem.wemcouncil.org/pdf/ECEM_VFS_C05_GHI_20171128.pdf" TargetMode="External"/><Relationship Id="rId68" Type="http://schemas.openxmlformats.org/officeDocument/2006/relationships/hyperlink" Target="http://ecem.wemcouncil.org/pdf/ECEM_VFS_E03_SPG_20180209.pdf" TargetMode="External"/><Relationship Id="rId84" Type="http://schemas.openxmlformats.org/officeDocument/2006/relationships/hyperlink" Target="https://gisclimatechange.ucar.edu/sites/default/files/users/Downscaling.pdf" TargetMode="External"/><Relationship Id="rId89" Type="http://schemas.openxmlformats.org/officeDocument/2006/relationships/hyperlink" Target="https://climateknowledgeportal.worldbank.org/media/document/CCKP_user_manual.pdf" TargetMode="External"/><Relationship Id="rId112" Type="http://schemas.openxmlformats.org/officeDocument/2006/relationships/hyperlink" Target="http://climate-impact-explorer.climateanalytics.org/" TargetMode="External"/><Relationship Id="rId16" Type="http://schemas.openxmlformats.org/officeDocument/2006/relationships/hyperlink" Target="https://uip.primavera-h2020.eu/data-viewer/about" TargetMode="External"/><Relationship Id="rId107" Type="http://schemas.openxmlformats.org/officeDocument/2006/relationships/hyperlink" Target="https://sites.uea.ac.uk/cru/" TargetMode="External"/><Relationship Id="rId11" Type="http://schemas.openxmlformats.org/officeDocument/2006/relationships/hyperlink" Target="https://climate-adapt.eea.europa.eu/knowledge/tools/urban-adaptation/Urban-Adaptation-viewer-datasets" TargetMode="External"/><Relationship Id="rId32" Type="http://schemas.openxmlformats.org/officeDocument/2006/relationships/hyperlink" Target="https://cds.climate.copernicus.eu/cdsapp" TargetMode="External"/><Relationship Id="rId37" Type="http://schemas.openxmlformats.org/officeDocument/2006/relationships/hyperlink" Target="http://ecem.wemcouncil.org/pdf/ECEM%20seasonal_user_guidance_report_r7669.pdf" TargetMode="External"/><Relationship Id="rId53" Type="http://schemas.openxmlformats.org/officeDocument/2006/relationships/hyperlink" Target="https://ncar.ucar.edu/" TargetMode="External"/><Relationship Id="rId58" Type="http://schemas.openxmlformats.org/officeDocument/2006/relationships/hyperlink" Target="http://grid.imginternet.it/Articles/Library/E-Highway-2050.kl" TargetMode="External"/><Relationship Id="rId74" Type="http://schemas.openxmlformats.org/officeDocument/2006/relationships/hyperlink" Target="https://cds.climate.copernicus.eu/cdsapp" TargetMode="External"/><Relationship Id="rId79" Type="http://schemas.openxmlformats.org/officeDocument/2006/relationships/hyperlink" Target="https://impact2c.hereon.de/imperia/md/content/csc/projekte/impact2c_final.pdf" TargetMode="External"/><Relationship Id="rId102" Type="http://schemas.openxmlformats.org/officeDocument/2006/relationships/hyperlink" Target="https://www.dkrz.de/webvis/" TargetMode="External"/><Relationship Id="rId5" Type="http://schemas.openxmlformats.org/officeDocument/2006/relationships/hyperlink" Target="https://knmi-ecad-assets-prd.s3.amazonaws.com/documents/atbd.pdf" TargetMode="External"/><Relationship Id="rId90" Type="http://schemas.openxmlformats.org/officeDocument/2006/relationships/hyperlink" Target="http://gis.ucar.edu/data/climate" TargetMode="External"/><Relationship Id="rId95" Type="http://schemas.openxmlformats.org/officeDocument/2006/relationships/hyperlink" Target="https://interactive-atlas.ipcc.ch/documentation" TargetMode="External"/><Relationship Id="rId22" Type="http://schemas.openxmlformats.org/officeDocument/2006/relationships/hyperlink" Target="https://www.tandfonline.com/eprint/efGemz2In95yFJ6Czeuq/full" TargetMode="External"/><Relationship Id="rId27" Type="http://schemas.openxmlformats.org/officeDocument/2006/relationships/hyperlink" Target="https://www.eea.europa.eu/publications/climate-change-impacts-and-vulnerability-2016" TargetMode="External"/><Relationship Id="rId43" Type="http://schemas.openxmlformats.org/officeDocument/2006/relationships/hyperlink" Target="https://www.ncei.noaa.gov/products/land-based-station/global-historical-climatology-network-daily" TargetMode="External"/><Relationship Id="rId48" Type="http://schemas.openxmlformats.org/officeDocument/2006/relationships/hyperlink" Target="https://www.ecmwf.int/en/forecasts/datasets/reanalysis-datasets/era5" TargetMode="External"/><Relationship Id="rId64" Type="http://schemas.openxmlformats.org/officeDocument/2006/relationships/hyperlink" Target="http://ecem.wemcouncil.org/pdf/ECEM_VFS_C06_MSLP_20171128.pdf" TargetMode="External"/><Relationship Id="rId69" Type="http://schemas.openxmlformats.org/officeDocument/2006/relationships/hyperlink" Target="http://ecem.wemcouncil.org/pdf/ECEM_VFS_E04_WPG_20180209.pdf" TargetMode="External"/><Relationship Id="rId113" Type="http://schemas.openxmlformats.org/officeDocument/2006/relationships/hyperlink" Target="https://uip.primavera-h2020.eu/data-viewer/" TargetMode="External"/><Relationship Id="rId80" Type="http://schemas.openxmlformats.org/officeDocument/2006/relationships/hyperlink" Target="https://www.atlas.impact2c.eu/en/about/about-impact2c-web-atlas/2-c-global-warming-period-concept/" TargetMode="External"/><Relationship Id="rId85" Type="http://schemas.openxmlformats.org/officeDocument/2006/relationships/hyperlink" Target="https://impact2c.hereon.de/" TargetMode="External"/><Relationship Id="rId12" Type="http://schemas.openxmlformats.org/officeDocument/2006/relationships/hyperlink" Target="http://www.clipc.eu/catalogue/browse_step.php?menu=63" TargetMode="External"/><Relationship Id="rId17" Type="http://schemas.openxmlformats.org/officeDocument/2006/relationships/hyperlink" Target="http://ecem.wemcouncil.org/pdf/C3S_441_Lot2_ECEM_D3.4.1_201801_SeasonalSkillAssessmentOfESCIIs_v1.pdf" TargetMode="External"/><Relationship Id="rId33" Type="http://schemas.openxmlformats.org/officeDocument/2006/relationships/hyperlink" Target="https://www.youtube.com/watch?v=61WxNlfzuzA" TargetMode="External"/><Relationship Id="rId38" Type="http://schemas.openxmlformats.org/officeDocument/2006/relationships/hyperlink" Target="http://european-crt.org/uses.html" TargetMode="External"/><Relationship Id="rId59" Type="http://schemas.openxmlformats.org/officeDocument/2006/relationships/hyperlink" Target="http://ecem.wemcouncil.org/pdf/ECEM_VFS_C01_TA_20171128.pdf" TargetMode="External"/><Relationship Id="rId103" Type="http://schemas.openxmlformats.org/officeDocument/2006/relationships/hyperlink" Target="https://eea.maps.arcgis.com/apps/MapSeries/index.html?appid=ec9a942228894562bd53310e3c3bc211" TargetMode="External"/><Relationship Id="rId108" Type="http://schemas.openxmlformats.org/officeDocument/2006/relationships/hyperlink" Target="https://media.hereon.de/video/Impact2C_WebAtlas.mp4" TargetMode="External"/><Relationship Id="rId54" Type="http://schemas.openxmlformats.org/officeDocument/2006/relationships/hyperlink" Target="https://pcmdi.llnl.gov/mips/cmip5/" TargetMode="External"/><Relationship Id="rId70" Type="http://schemas.openxmlformats.org/officeDocument/2006/relationships/hyperlink" Target="http://european-crt.org/files/typology-final-report.pdf" TargetMode="External"/><Relationship Id="rId75" Type="http://schemas.openxmlformats.org/officeDocument/2006/relationships/hyperlink" Target="http://climate-impact-explorer.climateanalytics.org/climate-impact-explorer_methodology.pdf" TargetMode="External"/><Relationship Id="rId91" Type="http://schemas.openxmlformats.org/officeDocument/2006/relationships/hyperlink" Target="http://european-crt.org/files/typology-final-report.pdf" TargetMode="External"/><Relationship Id="rId96" Type="http://schemas.openxmlformats.org/officeDocument/2006/relationships/hyperlink" Target="https://interactive-atlas.ipcc.ch/documentation" TargetMode="External"/><Relationship Id="rId1" Type="http://schemas.openxmlformats.org/officeDocument/2006/relationships/hyperlink" Target="https://climatereanalyzer.org/" TargetMode="External"/><Relationship Id="rId6" Type="http://schemas.openxmlformats.org/officeDocument/2006/relationships/hyperlink" Target="https://www.google.com/url?sa=t&amp;rct=j&amp;q=&amp;esrc=s&amp;source=web&amp;cd=&amp;ved=2ahUKEwjDxNHI6c34AhUqposKHWiqBYoQFnoECAcQAQ&amp;url=https%3A%2F%2Fclimateknowledgeportal.worldbank.org%2Fsites%2Fdefault%2Ffiles%2F2021-09%2FCCKP_Metadata_Final_January2021.pdf&amp;usg=AOvVaw0piqBzxDSPzDsHjjSD-mYs" TargetMode="External"/><Relationship Id="rId15" Type="http://schemas.openxmlformats.org/officeDocument/2006/relationships/hyperlink" Target="https://showyourstripes.info/" TargetMode="External"/><Relationship Id="rId23" Type="http://schemas.openxmlformats.org/officeDocument/2006/relationships/hyperlink" Target="https://agupubs.onlinelibrary.wiley.com/doi/full/10.1002/jame.20038" TargetMode="External"/><Relationship Id="rId28" Type="http://schemas.openxmlformats.org/officeDocument/2006/relationships/hyperlink" Target="http://european-crt.org/files/typology-final-report.pdf" TargetMode="External"/><Relationship Id="rId36" Type="http://schemas.openxmlformats.org/officeDocument/2006/relationships/hyperlink" Target="https://gisclimatechange.ucar.edu/" TargetMode="External"/><Relationship Id="rId49" Type="http://schemas.openxmlformats.org/officeDocument/2006/relationships/hyperlink" Target="https://rmets.onlinelibrary.wiley.com/doi/10.1002/joc.3711" TargetMode="External"/><Relationship Id="rId57" Type="http://schemas.openxmlformats.org/officeDocument/2006/relationships/hyperlink" Target="https://psl.noaa.gov/data/gridded/index.html" TargetMode="External"/><Relationship Id="rId106" Type="http://schemas.openxmlformats.org/officeDocument/2006/relationships/hyperlink" Target="https://www.globalclimatemonitor.org/" TargetMode="External"/><Relationship Id="rId114" Type="http://schemas.openxmlformats.org/officeDocument/2006/relationships/printerSettings" Target="../printerSettings/printerSettings2.bin"/><Relationship Id="rId10" Type="http://schemas.openxmlformats.org/officeDocument/2006/relationships/hyperlink" Target="http://climate-impact-explorer.climateanalytics.org/20210603_Draft_Tec_Doc_CIE_final_version.pdf" TargetMode="External"/><Relationship Id="rId31" Type="http://schemas.openxmlformats.org/officeDocument/2006/relationships/hyperlink" Target="http://www.clipc.eu/content/content.php?menu=26" TargetMode="External"/><Relationship Id="rId44" Type="http://schemas.openxmlformats.org/officeDocument/2006/relationships/hyperlink" Target="https://www.ecad.eu/" TargetMode="External"/><Relationship Id="rId52" Type="http://schemas.openxmlformats.org/officeDocument/2006/relationships/hyperlink" Target="https://climatereanalyzer.org/about/datasets.php" TargetMode="External"/><Relationship Id="rId60" Type="http://schemas.openxmlformats.org/officeDocument/2006/relationships/hyperlink" Target="http://ecem.wemcouncil.org/pdf/ECEM_VFS_C02_TP_20171128.pdf" TargetMode="External"/><Relationship Id="rId65" Type="http://schemas.openxmlformats.org/officeDocument/2006/relationships/hyperlink" Target="http://ecem.wemcouncil.org/pdf/ECEM_VFS_C07_SD_20171128.pdf" TargetMode="External"/><Relationship Id="rId73" Type="http://schemas.openxmlformats.org/officeDocument/2006/relationships/hyperlink" Target="https://www.eea.europa.eu/data-and-maps" TargetMode="External"/><Relationship Id="rId78" Type="http://schemas.openxmlformats.org/officeDocument/2006/relationships/hyperlink" Target="https://impact2c.hereon.de/imperia/md/content/csc/policy_brief_2_our_common_futures.pdf" TargetMode="External"/><Relationship Id="rId81" Type="http://schemas.openxmlformats.org/officeDocument/2006/relationships/hyperlink" Target="https://impact2c.hereon.de/imperia/md/content/csc/projekte/impact2c_final.pdf" TargetMode="External"/><Relationship Id="rId86" Type="http://schemas.openxmlformats.org/officeDocument/2006/relationships/hyperlink" Target="https://www.youtube.com/watch?v=oTlAjZEgAD8" TargetMode="External"/><Relationship Id="rId94" Type="http://schemas.openxmlformats.org/officeDocument/2006/relationships/hyperlink" Target="https://interactive-atlas.ipcc.ch/" TargetMode="External"/><Relationship Id="rId99" Type="http://schemas.openxmlformats.org/officeDocument/2006/relationships/hyperlink" Target="https://youtu.be/VzwV9p9_F3c" TargetMode="External"/><Relationship Id="rId101" Type="http://schemas.openxmlformats.org/officeDocument/2006/relationships/hyperlink" Target="https://gisclimatechange.ucar.edu/inspector" TargetMode="External"/><Relationship Id="rId4" Type="http://schemas.openxmlformats.org/officeDocument/2006/relationships/hyperlink" Target="http://ecem.wemcouncil.org/" TargetMode="External"/><Relationship Id="rId9" Type="http://schemas.openxmlformats.org/officeDocument/2006/relationships/hyperlink" Target="https://cds.climate.copernicus.eu/cdsapp" TargetMode="External"/><Relationship Id="rId13" Type="http://schemas.openxmlformats.org/officeDocument/2006/relationships/hyperlink" Target="https://psl.noaa.gov/data/index.html" TargetMode="External"/><Relationship Id="rId18" Type="http://schemas.openxmlformats.org/officeDocument/2006/relationships/hyperlink" Target="http://ecem.wemcouncil.org/pdf/C3S_441_Lot2_ECEM_D2.2.1_201701_SeasonalSkillAssessementOfECVs_v2.pdf" TargetMode="External"/><Relationship Id="rId39" Type="http://schemas.openxmlformats.org/officeDocument/2006/relationships/hyperlink" Target="https://www.youtube.com/watch?v=U3mg9GVpkTw" TargetMode="External"/><Relationship Id="rId109" Type="http://schemas.openxmlformats.org/officeDocument/2006/relationships/hyperlink" Target="http://european-crt.org/map.html" TargetMode="External"/><Relationship Id="rId34" Type="http://schemas.openxmlformats.org/officeDocument/2006/relationships/hyperlink" Target="https://www.youtube.com/watch?v=Gry8-H-dsAE" TargetMode="External"/><Relationship Id="rId50" Type="http://schemas.openxmlformats.org/officeDocument/2006/relationships/hyperlink" Target="https://opendata.dwd.de/climate_environment/GPCC/html/gpcc_firstguess_doi_download.html" TargetMode="External"/><Relationship Id="rId55" Type="http://schemas.openxmlformats.org/officeDocument/2006/relationships/hyperlink" Target="https://www.ipcc.ch/site/assets/uploads/2018/02/SYR_AR5_FINAL_full.pdf" TargetMode="External"/><Relationship Id="rId76" Type="http://schemas.openxmlformats.org/officeDocument/2006/relationships/hyperlink" Target="https://www.primavera-h2020.eu/modelling/our-models/" TargetMode="External"/><Relationship Id="rId97" Type="http://schemas.openxmlformats.org/officeDocument/2006/relationships/hyperlink" Target="https://interactive-atlas.ipcc.ch/" TargetMode="External"/><Relationship Id="rId104" Type="http://schemas.openxmlformats.org/officeDocument/2006/relationships/hyperlink" Target="http://www.clipc.eu/indicator-toolkit" TargetMode="External"/><Relationship Id="rId7" Type="http://schemas.openxmlformats.org/officeDocument/2006/relationships/hyperlink" Target="https://climatereanalyzer.org/reanalysis/monthly_maps/" TargetMode="External"/><Relationship Id="rId71" Type="http://schemas.openxmlformats.org/officeDocument/2006/relationships/hyperlink" Target="https://euro-cordex.net/060378/index.php.en" TargetMode="External"/><Relationship Id="rId92" Type="http://schemas.openxmlformats.org/officeDocument/2006/relationships/hyperlink" Target="https://uip.primavera-h2020.eu/data-viewer/about" TargetMode="External"/><Relationship Id="rId2" Type="http://schemas.openxmlformats.org/officeDocument/2006/relationships/hyperlink" Target="https://era5.lobelia.earth/" TargetMode="External"/><Relationship Id="rId29" Type="http://schemas.openxmlformats.org/officeDocument/2006/relationships/hyperlink" Target="https://pdx.pressbooks.pub/ctoolkit/front-matter/introduction/" TargetMode="External"/><Relationship Id="rId24" Type="http://schemas.openxmlformats.org/officeDocument/2006/relationships/hyperlink" Target="https://www.bmvi.de/SharedDocs/DE/Artikel/DG/mfund-projekte/webenviswetter.html" TargetMode="External"/><Relationship Id="rId40" Type="http://schemas.openxmlformats.org/officeDocument/2006/relationships/hyperlink" Target="https://climateknowledgeportal.worldbank.org/tutorial" TargetMode="External"/><Relationship Id="rId45" Type="http://schemas.openxmlformats.org/officeDocument/2006/relationships/hyperlink" Target="http://climexp.knmi.nl/help/hcdn.shtml" TargetMode="External"/><Relationship Id="rId66" Type="http://schemas.openxmlformats.org/officeDocument/2006/relationships/hyperlink" Target="http://ecem.wemcouncil.org/pdf/ECEM_VFS_E01_DEM_20180309.pdf" TargetMode="External"/><Relationship Id="rId87" Type="http://schemas.openxmlformats.org/officeDocument/2006/relationships/hyperlink" Target="https://climateknowledgeportal.worldbank.org/" TargetMode="External"/><Relationship Id="rId110" Type="http://schemas.openxmlformats.org/officeDocument/2006/relationships/hyperlink" Target="https://www.atlas.impact2c.eu/en/" TargetMode="External"/><Relationship Id="rId61" Type="http://schemas.openxmlformats.org/officeDocument/2006/relationships/hyperlink" Target="http://ecem.wemcouncil.org/pdf/ECEM_VFS_C03_RH_20171128.pdf" TargetMode="External"/><Relationship Id="rId82" Type="http://schemas.openxmlformats.org/officeDocument/2006/relationships/hyperlink" Target="https://www.atlas.impact2c.eu/en/about/about-impact2c/data_ensemble/" TargetMode="External"/><Relationship Id="rId19" Type="http://schemas.openxmlformats.org/officeDocument/2006/relationships/hyperlink" Target="http://ecem.wemcouncil.org/pdf/ECEM%20seasonal_user_guidance_report_r7669.pdf" TargetMode="External"/><Relationship Id="rId14" Type="http://schemas.openxmlformats.org/officeDocument/2006/relationships/hyperlink" Target="https://www.mcloud.de/web/guest/suche/-/results/suche/auto/WebEnVisWetter/0" TargetMode="External"/><Relationship Id="rId30" Type="http://schemas.openxmlformats.org/officeDocument/2006/relationships/hyperlink" Target="https://www.tandfonline.com/doi/abs/10.1080/17538947.2018.1429502" TargetMode="External"/><Relationship Id="rId35" Type="http://schemas.openxmlformats.org/officeDocument/2006/relationships/hyperlink" Target="https://gisclimatechange.ucar.edu/sites/default/files/users/Climate_Inspector_HowTo.pdf" TargetMode="External"/><Relationship Id="rId56" Type="http://schemas.openxmlformats.org/officeDocument/2006/relationships/hyperlink" Target="http://www.clipc.eu/catalogue/browse_step.php?menu=63" TargetMode="External"/><Relationship Id="rId77" Type="http://schemas.openxmlformats.org/officeDocument/2006/relationships/hyperlink" Target="https://hess.copernicus.org/articles/19/4055/2015/hess-19-4055-2015.html" TargetMode="External"/><Relationship Id="rId100" Type="http://schemas.openxmlformats.org/officeDocument/2006/relationships/hyperlink" Target="https://climateknowledgeportal.worldbank.org/" TargetMode="External"/><Relationship Id="rId105" Type="http://schemas.openxmlformats.org/officeDocument/2006/relationships/hyperlink" Target="https://climexp.knmi.nl/start.cgi" TargetMode="External"/><Relationship Id="rId8" Type="http://schemas.openxmlformats.org/officeDocument/2006/relationships/hyperlink" Target="https://confluence.ecmwf.int/display/CKB/ERA5%3A+data+documentation" TargetMode="External"/><Relationship Id="rId51" Type="http://schemas.openxmlformats.org/officeDocument/2006/relationships/hyperlink" Target="https://agupubs.onlinelibrary.wiley.com/doi/full/10.1029/2007JD008470" TargetMode="External"/><Relationship Id="rId72" Type="http://schemas.openxmlformats.org/officeDocument/2006/relationships/hyperlink" Target="https://climate-adapt.eea.europa.eu/data-and-downloads/?source=%7B%22query%22%3A%7B%22function_score%22%3A%7B%22query%22%3A%7B%22bool%22%3A%7B%22must%22%3A%7B%22bool%22%3A%7B%22must%22%3A%5B%7B%22term%22%3A%7B%22hasWorkflowState%22%3A%22published%22%7D%7D%5D%7D%7D%2C%22filter%22%3A%7B%22bool%22%3A%7B%22must%22%3A%5B%7B%22bool%22%3A%7B%22should%22%3A%5B%7B%22term%22%3A%7B%22sectors%22%3A%22Urban%22%7D%7D%5D%7D%7D%2C%7B%22bool%22%3A%7B%22should%22%3A%5B%7B%22term%22%3A%7B%22climate_impacts%22%3A%22Extreme%20Temperatures%22%7D%7D%5D%7D%7D%5D%7D%7D%7D%7D%2C%22functions%22%3A%5B%7B%22gauss%22%3A%7B%22issued%22%3A%7B%22scale%22%3A%2214d%22%7D%7D%7D%5D%2C%22score_mode%22%3A%22sum%22%7D%7D%2C%22display_type%22%3A%22list%22%2C%22size%22%3A30%2C%22sort%22%3A%5B%7B%22year%22%3A%7B%22order%22%3A%22desc%22%7D%7D%5D%2C%22highlight%22%3A%7B%22fields%22%3A%7B%22*%22%3A%7B%7D%7D%7D%7D" TargetMode="External"/><Relationship Id="rId93" Type="http://schemas.openxmlformats.org/officeDocument/2006/relationships/hyperlink" Target="http://gis.ucar.edu/data/climate" TargetMode="External"/><Relationship Id="rId98" Type="http://schemas.openxmlformats.org/officeDocument/2006/relationships/hyperlink" Target="https://interactive-atlas.ipcc.ch/" TargetMode="External"/><Relationship Id="rId3" Type="http://schemas.openxmlformats.org/officeDocument/2006/relationships/hyperlink" Target="https://psl.noaa.gov/ipcc/ocn/" TargetMode="External"/><Relationship Id="rId25" Type="http://schemas.openxmlformats.org/officeDocument/2006/relationships/hyperlink" Target="http://climate-impact-explorer.climateanalytics.org/20210603_Draft_Tec_Doc_CIE_final_version.pdf" TargetMode="External"/><Relationship Id="rId46" Type="http://schemas.openxmlformats.org/officeDocument/2006/relationships/hyperlink" Target="https://www.mcloud.de/web/guest/suche/-/results/suche/auto/WebEnVisWetter/0" TargetMode="External"/><Relationship Id="rId67" Type="http://schemas.openxmlformats.org/officeDocument/2006/relationships/hyperlink" Target="http://ecem.wemcouncil.org/pdf/ECEM_VFS_E02_HPG_20180209.pdf" TargetMode="External"/><Relationship Id="rId20" Type="http://schemas.openxmlformats.org/officeDocument/2006/relationships/hyperlink" Target="https://psl.noaa.gov/ipcc/ocn/details.html" TargetMode="External"/><Relationship Id="rId41" Type="http://schemas.openxmlformats.org/officeDocument/2006/relationships/hyperlink" Target="https://pdx.pressbooks.pub/ctoolkit/front-matter/introduction/" TargetMode="External"/><Relationship Id="rId62" Type="http://schemas.openxmlformats.org/officeDocument/2006/relationships/hyperlink" Target="http://ecem.wemcouncil.org/pdf/ECEM_VFS_C04_WS_20171128.pdf" TargetMode="External"/><Relationship Id="rId83" Type="http://schemas.openxmlformats.org/officeDocument/2006/relationships/hyperlink" Target="https://research.wur.nl/en/publications/developing-climate-information-portals-with-users-promises-and-pi" TargetMode="External"/><Relationship Id="rId88" Type="http://schemas.openxmlformats.org/officeDocument/2006/relationships/hyperlink" Target="https://www.google.com/url?sa=t&amp;rct=j&amp;q=&amp;esrc=s&amp;source=web&amp;cd=&amp;ved=2ahUKEwjDxNHI6c34AhUqposKHWiqBYoQFnoECAcQAQ&amp;url=https%3A%2F%2Fclimateknowledgeportal.worldbank.org%2Fsites%2Fdefault%2Ffiles%2F2021-09%2FCCKP_Metadata_Final_January2021.pdf&amp;usg=AOvVaw0piqBzxDSPzDsHjjSD-mYs" TargetMode="External"/><Relationship Id="rId111" Type="http://schemas.openxmlformats.org/officeDocument/2006/relationships/hyperlink" Target="https://cds.climate.copernicus.eu/cdsapp"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interreg-central.eu/Content.Node/IMGW-PIB1.html" TargetMode="External"/><Relationship Id="rId21" Type="http://schemas.openxmlformats.org/officeDocument/2006/relationships/hyperlink" Target="https://www.dwd.de/DE/leistungen/deutscherklimaatlas/erlaeuterungen/klimaszenarien/klimaszenarien_node.html" TargetMode="External"/><Relationship Id="rId42" Type="http://schemas.openxmlformats.org/officeDocument/2006/relationships/hyperlink" Target="https://ilmasto-opas.fi/en/ilmastonmuutos/suomen-muuttuva-ilmasto/-/artikkeli/3db6d382-8d68-498d-bad9-40c5aedf42e3/hila-aineistojen-tuottaminen.html" TargetMode="External"/><Relationship Id="rId63" Type="http://schemas.openxmlformats.org/officeDocument/2006/relationships/hyperlink" Target="https://www.dmi.dk/klima-atlas/dokumentation-og-publikationer/" TargetMode="External"/><Relationship Id="rId84" Type="http://schemas.openxmlformats.org/officeDocument/2006/relationships/hyperlink" Target="https://asr.copernicus.org/articles/6/179/2011/asr-6-179-2011.pdf" TargetMode="External"/><Relationship Id="rId138" Type="http://schemas.openxmlformats.org/officeDocument/2006/relationships/hyperlink" Target="https://www.aemet.es/en/serviciosclimaticos/cambio_climat/datos_diarios" TargetMode="External"/><Relationship Id="rId159" Type="http://schemas.openxmlformats.org/officeDocument/2006/relationships/hyperlink" Target="https://www.klimaatlas.nrw.de/Klimaprojektionen-Artikel" TargetMode="External"/><Relationship Id="rId170" Type="http://schemas.openxmlformats.org/officeDocument/2006/relationships/hyperlink" Target="https://klimaportal.hlnug.de/klima-der-zukunft" TargetMode="External"/><Relationship Id="rId191" Type="http://schemas.openxmlformats.org/officeDocument/2006/relationships/hyperlink" Target="https://www.atlas.impact2c.eu/en/about/about-impact2c-web-atlas/2-c-global-warming-period-concept/" TargetMode="External"/><Relationship Id="rId205" Type="http://schemas.openxmlformats.org/officeDocument/2006/relationships/hyperlink" Target="https://www.klimatickazmena.cz/en/" TargetMode="External"/><Relationship Id="rId107" Type="http://schemas.openxmlformats.org/officeDocument/2006/relationships/hyperlink" Target="https://www.klimaateffectatlas.nl/en/how-to-use" TargetMode="External"/><Relationship Id="rId11" Type="http://schemas.openxmlformats.org/officeDocument/2006/relationships/hyperlink" Target="http://www.geophysica.fi/pdf/geophysica_2016_51_1-2_017_ruosteenoja.pdf" TargetMode="External"/><Relationship Id="rId32" Type="http://schemas.openxmlformats.org/officeDocument/2006/relationships/hyperlink" Target="https://www.ncei.noaa.gov/products/land-based-station/global-historical-climatology-network-daily" TargetMode="External"/><Relationship Id="rId53" Type="http://schemas.openxmlformats.org/officeDocument/2006/relationships/hyperlink" Target="https://www.climateimpactsonline.com/" TargetMode="External"/><Relationship Id="rId74" Type="http://schemas.openxmlformats.org/officeDocument/2006/relationships/hyperlink" Target="http://climatlas.hnms.gr/sdi/hellasclimametadata/hellasclimametadata_en/Data%20and%20Methodology.pdf" TargetMode="External"/><Relationship Id="rId128" Type="http://schemas.openxmlformats.org/officeDocument/2006/relationships/hyperlink" Target="https://www.meteosvizzera.admin.ch/content/dam/meteoswiss/en/climate/climate-change-in-switzerland/doc/klimawandel_schweiz_fig2_multilanguage.pdf" TargetMode="External"/><Relationship Id="rId149" Type="http://schemas.openxmlformats.org/officeDocument/2006/relationships/hyperlink" Target="https://klimainformationssystem.bayern.de/grundlagen" TargetMode="External"/><Relationship Id="rId5" Type="http://schemas.openxmlformats.org/officeDocument/2006/relationships/hyperlink" Target="http://escenarios.adaptecca.es/faq" TargetMode="External"/><Relationship Id="rId95" Type="http://schemas.openxmlformats.org/officeDocument/2006/relationships/hyperlink" Target="https://rekis.hydro.tu-dresden.de/startseite/modellgrundlagen/" TargetMode="External"/><Relationship Id="rId160" Type="http://schemas.openxmlformats.org/officeDocument/2006/relationships/hyperlink" Target="https://www.klimaatlas.nrw.de/Media/Default/Bilder/RCP-Szenarien_DWD-Referenzensemblev2018_StandJuni2018.jpg" TargetMode="External"/><Relationship Id="rId181" Type="http://schemas.openxmlformats.org/officeDocument/2006/relationships/hyperlink" Target="https://www.vmm.be/publicaties/klimaatportaal-vlaanderen/@@download/attachment/2018-02-Eindrapport-Klimaatportaal-TW.pdf?" TargetMode="External"/><Relationship Id="rId216" Type="http://schemas.openxmlformats.org/officeDocument/2006/relationships/hyperlink" Target="https://www.klimaateffectatlas.nl/en/" TargetMode="External"/><Relationship Id="rId22" Type="http://schemas.openxmlformats.org/officeDocument/2006/relationships/hyperlink" Target="https://www.mtwetter.de/monatskarte_info.php" TargetMode="External"/><Relationship Id="rId43" Type="http://schemas.openxmlformats.org/officeDocument/2006/relationships/hyperlink" Target="https://ilmasto-opas.fi/en/ilmastonmuutos/suomen-muuttuva-ilmasto/-/artikkeli/74b167fc-384b-44ae-84aa-c585ec218b41/ennustettu-ilmastonmuutos-suomessa.html" TargetMode="External"/><Relationship Id="rId64" Type="http://schemas.openxmlformats.org/officeDocument/2006/relationships/hyperlink" Target="https://www.dmi.dk/fileadmin/Rapporter/2021/Rapport_21_41___last_one_before_KA_2_0__Level_3_report__Methods_used_in_the_Danish_Climate_Atlas.pdf" TargetMode="External"/><Relationship Id="rId118" Type="http://schemas.openxmlformats.org/officeDocument/2006/relationships/hyperlink" Target="https://klimat.imgw.pl/pl/climate-maps/" TargetMode="External"/><Relationship Id="rId139" Type="http://schemas.openxmlformats.org/officeDocument/2006/relationships/hyperlink" Target="https://www.aemet.es/en/serviciosclimaticos/cambio_climat/datos_mensuales" TargetMode="External"/><Relationship Id="rId85" Type="http://schemas.openxmlformats.org/officeDocument/2006/relationships/hyperlink" Target="https://asr.copernicus.org/articles/6/179/2011/asr-6-179-2011.pdf" TargetMode="External"/><Relationship Id="rId150" Type="http://schemas.openxmlformats.org/officeDocument/2006/relationships/hyperlink" Target="https://klimainformationssystem.bayern.de/klimatool" TargetMode="External"/><Relationship Id="rId171" Type="http://schemas.openxmlformats.org/officeDocument/2006/relationships/hyperlink" Target="https://klimaportal.hlnug.de/wetterextreme" TargetMode="External"/><Relationship Id="rId192" Type="http://schemas.openxmlformats.org/officeDocument/2006/relationships/hyperlink" Target="http://kfo.pik-potsdam.de/static/countries/ger/tool.html?sector_id=0&amp;language_id=de&amp;p_id=tmax&amp;timeframe=30&amp;hist=0&amp;futscen=0&amp;season=0&amp;diagram=0&amp;displayed=0,1&amp;absrel=abs&amp;expert=0&amp;year=1980&amp;zoom=1&amp;difference=false" TargetMode="External"/><Relationship Id="rId206" Type="http://schemas.openxmlformats.org/officeDocument/2006/relationships/hyperlink" Target="https://www.dwd.de/EN/climate_environment/climateatlas/climateatlas_node.html" TargetMode="External"/><Relationship Id="rId12" Type="http://schemas.openxmlformats.org/officeDocument/2006/relationships/hyperlink" Target="https://www.met.ie/climate-ireland/SummaryClimAvgs.pdf" TargetMode="External"/><Relationship Id="rId33" Type="http://schemas.openxmlformats.org/officeDocument/2006/relationships/hyperlink" Target="https://www.met.no/en" TargetMode="External"/><Relationship Id="rId108" Type="http://schemas.openxmlformats.org/officeDocument/2006/relationships/hyperlink" Target="https://www.klimaateffectatlas.nl/en/faq" TargetMode="External"/><Relationship Id="rId129" Type="http://schemas.openxmlformats.org/officeDocument/2006/relationships/hyperlink" Target="https://www.meteoswiss.admin.ch/home/climate/swiss-climate-in-detail/raeumliche-klimaanalysen.html" TargetMode="External"/><Relationship Id="rId54" Type="http://schemas.openxmlformats.org/officeDocument/2006/relationships/hyperlink" Target="https://hess.copernicus.org/articles/19/4055/2015/hess-19-4055-2015.html" TargetMode="External"/><Relationship Id="rId75" Type="http://schemas.openxmlformats.org/officeDocument/2006/relationships/hyperlink" Target="https://en.ilmatieteenlaitos.fi/climate" TargetMode="External"/><Relationship Id="rId96" Type="http://schemas.openxmlformats.org/officeDocument/2006/relationships/hyperlink" Target="https://rekis.hydro.tu-dresden.de/startseite/modellgrundlagen/" TargetMode="External"/><Relationship Id="rId140" Type="http://schemas.openxmlformats.org/officeDocument/2006/relationships/hyperlink" Target="https://www.bbc.co.uk/news/resources/idt-d6338d9f-8789-4bc2-b6d7-3691c0e7d138" TargetMode="External"/><Relationship Id="rId161" Type="http://schemas.openxmlformats.org/officeDocument/2006/relationships/hyperlink" Target="https://klimaportal.hlnug.de/" TargetMode="External"/><Relationship Id="rId182" Type="http://schemas.openxmlformats.org/officeDocument/2006/relationships/hyperlink" Target="https://www4.meteo.lv/klimatariks/files/tool_guide.pdf" TargetMode="External"/><Relationship Id="rId217" Type="http://schemas.openxmlformats.org/officeDocument/2006/relationships/printerSettings" Target="../printerSettings/printerSettings3.bin"/><Relationship Id="rId6" Type="http://schemas.openxmlformats.org/officeDocument/2006/relationships/hyperlink" Target="https://ocdp.met.no/" TargetMode="External"/><Relationship Id="rId23" Type="http://schemas.openxmlformats.org/officeDocument/2006/relationships/hyperlink" Target="https://www4.meteo.lv/klimatariks/files/zinojums.pdf" TargetMode="External"/><Relationship Id="rId119" Type="http://schemas.openxmlformats.org/officeDocument/2006/relationships/hyperlink" Target="https://meteo.arso.gov.si/met/en/climate/interesting-topics/on-this-day/" TargetMode="External"/><Relationship Id="rId44" Type="http://schemas.openxmlformats.org/officeDocument/2006/relationships/hyperlink" Target="http://cdn.fmi.fi/legacy-fmi-fi-content/documents/sopeutumisseminaari_280207.pdf" TargetMode="External"/><Relationship Id="rId65" Type="http://schemas.openxmlformats.org/officeDocument/2006/relationships/hyperlink" Target="https://www.norddeutscher-klimamonitor.de/anleitung.html" TargetMode="External"/><Relationship Id="rId86" Type="http://schemas.openxmlformats.org/officeDocument/2006/relationships/hyperlink" Target="http://www.drias-climat.fr/document/rapport-DRIAS-2020-red3-2.pdf" TargetMode="External"/><Relationship Id="rId130" Type="http://schemas.openxmlformats.org/officeDocument/2006/relationships/hyperlink" Target="https://www.meteoswiss.admin.ch/home/climate/swiss-climate-in-detail/raeumliche-klimaanalysen.html" TargetMode="External"/><Relationship Id="rId151" Type="http://schemas.openxmlformats.org/officeDocument/2006/relationships/hyperlink" Target="https://www.lubw.baden-wuerttemberg.de/klimawandel-und-anpassung/methodische-grundlagen" TargetMode="External"/><Relationship Id="rId172" Type="http://schemas.openxmlformats.org/officeDocument/2006/relationships/hyperlink" Target="https://klimaportal.hlnug.de/witterungsbericht" TargetMode="External"/><Relationship Id="rId193" Type="http://schemas.openxmlformats.org/officeDocument/2006/relationships/hyperlink" Target="https://www.kwis-rlp.de/daten-und-fakten/" TargetMode="External"/><Relationship Id="rId207" Type="http://schemas.openxmlformats.org/officeDocument/2006/relationships/hyperlink" Target="https://www.regionaler-klimaatlas.de/" TargetMode="External"/><Relationship Id="rId13" Type="http://schemas.openxmlformats.org/officeDocument/2006/relationships/hyperlink" Target="https://www.epa.ie/publications/research/climate-change/research-339-high-resolution-climate-projections-for-ireland-.php" TargetMode="External"/><Relationship Id="rId109" Type="http://schemas.openxmlformats.org/officeDocument/2006/relationships/hyperlink" Target="https://www.klimaateffectatlas.nl/en/retrieving-data" TargetMode="External"/><Relationship Id="rId34" Type="http://schemas.openxmlformats.org/officeDocument/2006/relationships/hyperlink" Target="https://www.dmi.dk/fileadmin/user_upload/Bruger_upload/Raadgivning/Vejledning_i_anvendelse_af_udledningsscenarier.pdf" TargetMode="External"/><Relationship Id="rId55" Type="http://schemas.openxmlformats.org/officeDocument/2006/relationships/hyperlink" Target="http://kfo.pik-potsdam.de/static/countries/ger/tool.html?sector_id=0&amp;language_id=en&amp;p_id=tmit&amp;timeframe=30&amp;hist=0&amp;futscen=0&amp;season=0&amp;diagram=0&amp;displayed=0,1&amp;absrel=abs&amp;expert=0&amp;year=2050&amp;zoom=1&amp;difference=false" TargetMode="External"/><Relationship Id="rId76" Type="http://schemas.openxmlformats.org/officeDocument/2006/relationships/hyperlink" Target="https://ilmasto-opas.fi/en/ilmastonmuutos/suomen-muuttuva-ilmasto" TargetMode="External"/><Relationship Id="rId97" Type="http://schemas.openxmlformats.org/officeDocument/2006/relationships/hyperlink" Target="https://map.mbfsz.gov.hu/nater/" TargetMode="External"/><Relationship Id="rId120" Type="http://schemas.openxmlformats.org/officeDocument/2006/relationships/hyperlink" Target="https://meteo.arso.gov.si/met/sl/climate/current/" TargetMode="External"/><Relationship Id="rId141" Type="http://schemas.openxmlformats.org/officeDocument/2006/relationships/hyperlink" Target="https://www.bbc.co.uk/news/resources/idt-d6338d9f-8789-4bc2-b6d7-3691c0e7d138" TargetMode="External"/><Relationship Id="rId7" Type="http://schemas.openxmlformats.org/officeDocument/2006/relationships/hyperlink" Target="https://www.dmi.dk/klima-atlas/data-i-klimaatlas/" TargetMode="External"/><Relationship Id="rId162" Type="http://schemas.openxmlformats.org/officeDocument/2006/relationships/hyperlink" Target="https://www.dwd.de/DE/Home/home_node.html" TargetMode="External"/><Relationship Id="rId183" Type="http://schemas.openxmlformats.org/officeDocument/2006/relationships/hyperlink" Target="http://www.iav-mapping.net/shorelark/?locale=en" TargetMode="External"/><Relationship Id="rId24" Type="http://schemas.openxmlformats.org/officeDocument/2006/relationships/hyperlink" Target="https://www4.meteo.lv/klimatariks/files/tool_guide.pdf" TargetMode="External"/><Relationship Id="rId45" Type="http://schemas.openxmlformats.org/officeDocument/2006/relationships/hyperlink" Target="https://www.dwd.de/DE/leistungen/deutscherklimaatlas/erlaeuterungen/klimaszenarien/klimaszenarien_node.html" TargetMode="External"/><Relationship Id="rId66" Type="http://schemas.openxmlformats.org/officeDocument/2006/relationships/hyperlink" Target="http://portaldoclima.pt/en/" TargetMode="External"/><Relationship Id="rId87" Type="http://schemas.openxmlformats.org/officeDocument/2006/relationships/hyperlink" Target="http://www.drias-climat.fr/accompagnement/sections/240" TargetMode="External"/><Relationship Id="rId110" Type="http://schemas.openxmlformats.org/officeDocument/2006/relationships/hyperlink" Target="https://www.klimaateffectatlas.nl/en/faq" TargetMode="External"/><Relationship Id="rId131" Type="http://schemas.openxmlformats.org/officeDocument/2006/relationships/hyperlink" Target="https://www.meteoswiss.admin.ch/home/climate/swiss-climate-in-detail/climate-normals/norm-value-charts.html" TargetMode="External"/><Relationship Id="rId152" Type="http://schemas.openxmlformats.org/officeDocument/2006/relationships/hyperlink" Target="https://www.lubw.baden-wuerttemberg.de/klimawandel-und-anpassung/klimaprojektionen" TargetMode="External"/><Relationship Id="rId173" Type="http://schemas.openxmlformats.org/officeDocument/2006/relationships/hyperlink" Target="https://klimaportal.hlnug.de/klima-der-zukunft" TargetMode="External"/><Relationship Id="rId194" Type="http://schemas.openxmlformats.org/officeDocument/2006/relationships/hyperlink" Target="https://www.dwd.de/DE/leistungen/opendata/opendata.html" TargetMode="External"/><Relationship Id="rId208" Type="http://schemas.openxmlformats.org/officeDocument/2006/relationships/hyperlink" Target="http://www.drias-climat.fr/decouverte" TargetMode="External"/><Relationship Id="rId14" Type="http://schemas.openxmlformats.org/officeDocument/2006/relationships/hyperlink" Target="http://portaldoclima.pt/en/project/summary/" TargetMode="External"/><Relationship Id="rId30" Type="http://schemas.openxmlformats.org/officeDocument/2006/relationships/hyperlink" Target="https://github.com/metno/OpenClimateData/wiki" TargetMode="External"/><Relationship Id="rId35" Type="http://schemas.openxmlformats.org/officeDocument/2006/relationships/hyperlink" Target="https://www.met.ie/climate-ireland/SummaryClimAvgs.pdf" TargetMode="External"/><Relationship Id="rId56" Type="http://schemas.openxmlformats.org/officeDocument/2006/relationships/hyperlink" Target="https://www.hereon.de/imperia/md/content/klimabuero/norddeutscher_klimamonitor.pdf" TargetMode="External"/><Relationship Id="rId77" Type="http://schemas.openxmlformats.org/officeDocument/2006/relationships/hyperlink" Target="https://en.ilmatieteenlaitos.fi/plumes" TargetMode="External"/><Relationship Id="rId100" Type="http://schemas.openxmlformats.org/officeDocument/2006/relationships/hyperlink" Target="https://nater.mbfsz.gov.hu/en/node/161" TargetMode="External"/><Relationship Id="rId105" Type="http://schemas.openxmlformats.org/officeDocument/2006/relationships/hyperlink" Target="https://gis01.met.hu/klimadat/Alkalmazas_segedlet.pdf" TargetMode="External"/><Relationship Id="rId126" Type="http://schemas.openxmlformats.org/officeDocument/2006/relationships/hyperlink" Target="https://meteo.arso.gov.si/uploads/probase/www/climate/text/sl/publications/OPS21_Priloge_PREDSTAVITEV-REZULTATOV.pdf" TargetMode="External"/><Relationship Id="rId147" Type="http://schemas.openxmlformats.org/officeDocument/2006/relationships/hyperlink" Target="https://klimainformationssystem.bayern.de/grundlagen/faq" TargetMode="External"/><Relationship Id="rId168" Type="http://schemas.openxmlformats.org/officeDocument/2006/relationships/hyperlink" Target="https://reklies.hlnug.de/home" TargetMode="External"/><Relationship Id="rId8" Type="http://schemas.openxmlformats.org/officeDocument/2006/relationships/hyperlink" Target="https://www4.meteo.lv/klimatariks/files/zinojums.pdf" TargetMode="External"/><Relationship Id="rId51" Type="http://schemas.openxmlformats.org/officeDocument/2006/relationships/hyperlink" Target="http://www.carpatclim-eu.org/pages/about/" TargetMode="External"/><Relationship Id="rId72" Type="http://schemas.openxmlformats.org/officeDocument/2006/relationships/hyperlink" Target="https://www.vmm.be/publicaties/klimaatportaal-vlaanderen/@@download/attachment/2018-02-Eindrapport-Klimaatportaal-TW.pdf?" TargetMode="External"/><Relationship Id="rId93" Type="http://schemas.openxmlformats.org/officeDocument/2006/relationships/hyperlink" Target="https://rekis.hydro.tu-dresden.de/wp-content/uploads/2022/03/ReKIS_Text_2021-01-22.pdf" TargetMode="External"/><Relationship Id="rId98" Type="http://schemas.openxmlformats.org/officeDocument/2006/relationships/hyperlink" Target="https://nater.mbfsz.gov.hu/en/node/159" TargetMode="External"/><Relationship Id="rId121" Type="http://schemas.openxmlformats.org/officeDocument/2006/relationships/hyperlink" Target="https://meteo.arso.gov.si/met/en/climate/current/last-30-days/description/" TargetMode="External"/><Relationship Id="rId142" Type="http://schemas.openxmlformats.org/officeDocument/2006/relationships/hyperlink" Target="https://www.metoffice.gov.uk/research/approach/collaboration/ukcp/index" TargetMode="External"/><Relationship Id="rId163" Type="http://schemas.openxmlformats.org/officeDocument/2006/relationships/hyperlink" Target="https://klimaportal.hlnug.de/witterungsbericht" TargetMode="External"/><Relationship Id="rId184" Type="http://schemas.openxmlformats.org/officeDocument/2006/relationships/hyperlink" Target="http://kfo.pik-potsdam.de/static/countries/ger/tool.html?sector_id=0&amp;language_id=en&amp;p_id=tmit&amp;timeframe=30&amp;hist=0&amp;futscen=0&amp;season=0&amp;diagram=0&amp;displayed=0,1&amp;absrel=abs&amp;expert=0&amp;year=1980&amp;zoom=1&amp;difference=false" TargetMode="External"/><Relationship Id="rId189" Type="http://schemas.openxmlformats.org/officeDocument/2006/relationships/hyperlink" Target="https://climxtreme.net/index.php/en/" TargetMode="External"/><Relationship Id="rId3" Type="http://schemas.openxmlformats.org/officeDocument/2006/relationships/hyperlink" Target="https://meetingorganizer.copernicus.org/EGU2016/EGU2016-16517.pdf" TargetMode="External"/><Relationship Id="rId214" Type="http://schemas.openxmlformats.org/officeDocument/2006/relationships/hyperlink" Target="https://meteo.arso.gov.si/uploads/probase/www/climate/OPS21/Priloge-app/" TargetMode="External"/><Relationship Id="rId25" Type="http://schemas.openxmlformats.org/officeDocument/2006/relationships/hyperlink" Target="https://www.researchgate.net/publication/285188632_The_Norwegian_Earth_System_Model_NorESM1-M_-_Part_1_Description_and_basic_evaluation_of_the_physical_climate" TargetMode="External"/><Relationship Id="rId46" Type="http://schemas.openxmlformats.org/officeDocument/2006/relationships/hyperlink" Target="https://www.norddeutscher-klimamonitor.de/" TargetMode="External"/><Relationship Id="rId67" Type="http://schemas.openxmlformats.org/officeDocument/2006/relationships/hyperlink" Target="https://www.dmi.dk/klima-atlas/saadanbrugerduklimaatlas/" TargetMode="External"/><Relationship Id="rId116" Type="http://schemas.openxmlformats.org/officeDocument/2006/relationships/hyperlink" Target="https://klimada2.ios.gov.pl/metodyka-opracowania-projekcji-klimatycznych/" TargetMode="External"/><Relationship Id="rId137" Type="http://schemas.openxmlformats.org/officeDocument/2006/relationships/hyperlink" Target="https://www.aemet.es/en/serviciosclimaticos/cambio_climat/result_graficos/ayuda" TargetMode="External"/><Relationship Id="rId158" Type="http://schemas.openxmlformats.org/officeDocument/2006/relationships/hyperlink" Target="https://www.klimaatlas.nrw.de/Beobachtungsdaten-Artikel" TargetMode="External"/><Relationship Id="rId20" Type="http://schemas.openxmlformats.org/officeDocument/2006/relationships/hyperlink" Target="https://www.dwd.de/DE/leistungen/klimaprojektionen/referenz-ensemble_tabelle.html?nn=452224" TargetMode="External"/><Relationship Id="rId41" Type="http://schemas.openxmlformats.org/officeDocument/2006/relationships/hyperlink" Target="http://climatlas.hnms.gr/sdi/?lang=EN" TargetMode="External"/><Relationship Id="rId62" Type="http://schemas.openxmlformats.org/officeDocument/2006/relationships/hyperlink" Target="https://opendata.dwd.de/climate_environment/CDC/" TargetMode="External"/><Relationship Id="rId83" Type="http://schemas.openxmlformats.org/officeDocument/2006/relationships/hyperlink" Target="https://www.smhi.se/publikationer/publikationer/smhi-gridded-climatology-1.177514" TargetMode="External"/><Relationship Id="rId88" Type="http://schemas.openxmlformats.org/officeDocument/2006/relationships/hyperlink" Target="https://www.klimatickazmena.cz/cs/metodika/" TargetMode="External"/><Relationship Id="rId111" Type="http://schemas.openxmlformats.org/officeDocument/2006/relationships/hyperlink" Target="https://euro-cordex.net/" TargetMode="External"/><Relationship Id="rId132" Type="http://schemas.openxmlformats.org/officeDocument/2006/relationships/hyperlink" Target="https://www.meteoswiss.admin.ch/home/climate/the-climate-of-switzerland/monats-und-jahresrueckblick.html" TargetMode="External"/><Relationship Id="rId153" Type="http://schemas.openxmlformats.org/officeDocument/2006/relationships/hyperlink" Target="https://www.klimaatlas.nrw.de/karte-klimaatlas" TargetMode="External"/><Relationship Id="rId174" Type="http://schemas.openxmlformats.org/officeDocument/2006/relationships/hyperlink" Target="https://klimaportal.hlnug.de/wetterextreme" TargetMode="External"/><Relationship Id="rId179" Type="http://schemas.openxmlformats.org/officeDocument/2006/relationships/hyperlink" Target="https://www.climateireland.ie/" TargetMode="External"/><Relationship Id="rId195" Type="http://schemas.openxmlformats.org/officeDocument/2006/relationships/hyperlink" Target="https://lfu.brandenburg.de/sixcms/media.php/9/Leitlinien-Klimamodelldaten.pdf" TargetMode="External"/><Relationship Id="rId209" Type="http://schemas.openxmlformats.org/officeDocument/2006/relationships/hyperlink" Target="https://www.lubw.baden-wuerttemberg.de/klimawandel-und-anpassung/klimakarten-bw" TargetMode="External"/><Relationship Id="rId190" Type="http://schemas.openxmlformats.org/officeDocument/2006/relationships/hyperlink" Target="https://www.pik-potsdam.de/en/output/publications/pikreports/summary-report-no.-121" TargetMode="External"/><Relationship Id="rId204" Type="http://schemas.openxmlformats.org/officeDocument/2006/relationships/hyperlink" Target="https://klimaat.vmm.be/kaarten-en-cijfers" TargetMode="External"/><Relationship Id="rId15" Type="http://schemas.openxmlformats.org/officeDocument/2006/relationships/hyperlink" Target="http://escenarios.adaptecca.es/faq" TargetMode="External"/><Relationship Id="rId36" Type="http://schemas.openxmlformats.org/officeDocument/2006/relationships/hyperlink" Target="https://www.epa.ie/publications/research/climate-change/research-339-high-resolution-climate-projections-for-ireland-.php" TargetMode="External"/><Relationship Id="rId57" Type="http://schemas.openxmlformats.org/officeDocument/2006/relationships/hyperlink" Target="https://esgf-data.dkrz.de/projects/esgf-dkrz/" TargetMode="External"/><Relationship Id="rId106" Type="http://schemas.openxmlformats.org/officeDocument/2006/relationships/hyperlink" Target="mailto:klimadinamika@met.hu" TargetMode="External"/><Relationship Id="rId127" Type="http://schemas.openxmlformats.org/officeDocument/2006/relationships/hyperlink" Target="https://www.meteoswiss.admin.ch/home/climate/swiss-climate-in-detail/raeumliche-klimaanalysen.html" TargetMode="External"/><Relationship Id="rId10" Type="http://schemas.openxmlformats.org/officeDocument/2006/relationships/hyperlink" Target="https://www.ilmatieteenlaitos.fi/ilmastollinen-vertailukausi" TargetMode="External"/><Relationship Id="rId31" Type="http://schemas.openxmlformats.org/officeDocument/2006/relationships/hyperlink" Target="https://www.ecad.eu/dailydata/" TargetMode="External"/><Relationship Id="rId52" Type="http://schemas.openxmlformats.org/officeDocument/2006/relationships/hyperlink" Target="http://www.carpatclim-eu.org/pages/about/" TargetMode="External"/><Relationship Id="rId73" Type="http://schemas.openxmlformats.org/officeDocument/2006/relationships/hyperlink" Target="http://climatlas.hnms.gr/sdi/?lang=EN" TargetMode="External"/><Relationship Id="rId78" Type="http://schemas.openxmlformats.org/officeDocument/2006/relationships/hyperlink" Target="https://www.dwd.de/EN/ourservices/germanclimateatlas/explanations/explanations_node.html" TargetMode="External"/><Relationship Id="rId94" Type="http://schemas.openxmlformats.org/officeDocument/2006/relationships/hyperlink" Target="https://rekis.hydro.tu-dresden.de/wp-content/uploads/2022/03/ReKIS_Text_2021-01-22.pdf" TargetMode="External"/><Relationship Id="rId99" Type="http://schemas.openxmlformats.org/officeDocument/2006/relationships/hyperlink" Target="https://nater.mbfsz.gov.hu/en/node/166" TargetMode="External"/><Relationship Id="rId101" Type="http://schemas.openxmlformats.org/officeDocument/2006/relationships/hyperlink" Target="https://nater.mbfsz.gov.hu/hu/metaadat" TargetMode="External"/><Relationship Id="rId122" Type="http://schemas.openxmlformats.org/officeDocument/2006/relationships/hyperlink" Target="https://meteo.arso.gov.si/met/en/climate/current/last-30-days/description/" TargetMode="External"/><Relationship Id="rId143" Type="http://schemas.openxmlformats.org/officeDocument/2006/relationships/hyperlink" Target="https://hess.copernicus.org/articles/21/2649/2017/" TargetMode="External"/><Relationship Id="rId148" Type="http://schemas.openxmlformats.org/officeDocument/2006/relationships/hyperlink" Target="https://klimainformationssystem.bayern.de/grundlagen/datengrundlage" TargetMode="External"/><Relationship Id="rId164" Type="http://schemas.openxmlformats.org/officeDocument/2006/relationships/hyperlink" Target="https://www.youtube.com/watch?v=XrIKtUXd66A" TargetMode="External"/><Relationship Id="rId169" Type="http://schemas.openxmlformats.org/officeDocument/2006/relationships/hyperlink" Target="https://klimaportal.hlnug.de/witterungsbericht" TargetMode="External"/><Relationship Id="rId185" Type="http://schemas.openxmlformats.org/officeDocument/2006/relationships/hyperlink" Target="http://kfo.pik-potsdam.de/static/countries/ger/img/for_texts/Video_Tutorial.mp4" TargetMode="External"/><Relationship Id="rId4" Type="http://schemas.openxmlformats.org/officeDocument/2006/relationships/hyperlink" Target="http://portaldoclima.pt/en/project/methodology/climate-models/" TargetMode="External"/><Relationship Id="rId9" Type="http://schemas.openxmlformats.org/officeDocument/2006/relationships/hyperlink" Target="http://climatlas.hnms.gr/sdi/?lang=EN" TargetMode="External"/><Relationship Id="rId180" Type="http://schemas.openxmlformats.org/officeDocument/2006/relationships/hyperlink" Target="https://ocdp.met.no/" TargetMode="External"/><Relationship Id="rId210" Type="http://schemas.openxmlformats.org/officeDocument/2006/relationships/hyperlink" Target="https://map.mbfsz.gov.hu/nater/" TargetMode="External"/><Relationship Id="rId215" Type="http://schemas.openxmlformats.org/officeDocument/2006/relationships/hyperlink" Target="https://www.meteoswiss.admin.ch/home/climate/swiss-climate-in-detail/monthly-and-annual-maps.html" TargetMode="External"/><Relationship Id="rId26" Type="http://schemas.openxmlformats.org/officeDocument/2006/relationships/hyperlink" Target="https://rmets.onlinelibrary.wiley.com/doi/abs/10.1002/joc.3888" TargetMode="External"/><Relationship Id="rId47" Type="http://schemas.openxmlformats.org/officeDocument/2006/relationships/hyperlink" Target="http://www.carpatclim-eu.org/pages/atlas/" TargetMode="External"/><Relationship Id="rId68" Type="http://schemas.openxmlformats.org/officeDocument/2006/relationships/hyperlink" Target="https://www.met.ie/climate-ireland/SummaryClimAvgs.pdf" TargetMode="External"/><Relationship Id="rId89" Type="http://schemas.openxmlformats.org/officeDocument/2006/relationships/hyperlink" Target="https://www.klimatickazmena.cz/en/" TargetMode="External"/><Relationship Id="rId112" Type="http://schemas.openxmlformats.org/officeDocument/2006/relationships/hyperlink" Target="https://klimada2.ios.gov.pl/klimat-scenariusze-portal/" TargetMode="External"/><Relationship Id="rId133" Type="http://schemas.openxmlformats.org/officeDocument/2006/relationships/hyperlink" Target="https://www.meteoswiss.admin.ch/home/services-and-publications/publications.html?topic=/content/meteoswiss/tags/topics/klima&amp;pageIndex=0&amp;tab=search_tab" TargetMode="External"/><Relationship Id="rId154" Type="http://schemas.openxmlformats.org/officeDocument/2006/relationships/hyperlink" Target="https://www.lubw.baden-wuerttemberg.de/startseite" TargetMode="External"/><Relationship Id="rId175" Type="http://schemas.openxmlformats.org/officeDocument/2006/relationships/hyperlink" Target="https://www.smhi.se/en/climate/future-climate/future-climate" TargetMode="External"/><Relationship Id="rId196" Type="http://schemas.openxmlformats.org/officeDocument/2006/relationships/hyperlink" Target="https://www.kwis-rlp.de/daten-und-fakten/klimawandel-zukunft" TargetMode="External"/><Relationship Id="rId200" Type="http://schemas.openxmlformats.org/officeDocument/2006/relationships/hyperlink" Target="https://www.kwis-rlp.de/daten-und-fakten/klimawandel-zukunft" TargetMode="External"/><Relationship Id="rId16" Type="http://schemas.openxmlformats.org/officeDocument/2006/relationships/hyperlink" Target="https://www.dmi.dk/fileadmin/user_upload/Bruger_upload/Raadgivning/Vejledning_i_anvendelse_af_udledningsscenarier.pdf" TargetMode="External"/><Relationship Id="rId37" Type="http://schemas.openxmlformats.org/officeDocument/2006/relationships/hyperlink" Target="https://www.climateireland.ie/" TargetMode="External"/><Relationship Id="rId58" Type="http://schemas.openxmlformats.org/officeDocument/2006/relationships/hyperlink" Target="https://www.euro-cordex.net/" TargetMode="External"/><Relationship Id="rId79" Type="http://schemas.openxmlformats.org/officeDocument/2006/relationships/hyperlink" Target="https://www.regionaler-klimaatlas.de/datengrundlage.html" TargetMode="External"/><Relationship Id="rId102" Type="http://schemas.openxmlformats.org/officeDocument/2006/relationships/hyperlink" Target="https://nater.mbfsz.gov.hu/en/node/161" TargetMode="External"/><Relationship Id="rId123" Type="http://schemas.openxmlformats.org/officeDocument/2006/relationships/hyperlink" Target="https://meteo.arso.gov.si/met/en/climate/current/last-30-days/description/" TargetMode="External"/><Relationship Id="rId144" Type="http://schemas.openxmlformats.org/officeDocument/2006/relationships/hyperlink" Target="https://www.metoffice.gov.uk/pub/data/weather/uk/ukcp18/science-reports/UKCP18-Derived-Projections-of-Future-Climate-over-the-UK.pdf" TargetMode="External"/><Relationship Id="rId90" Type="http://schemas.openxmlformats.org/officeDocument/2006/relationships/hyperlink" Target="https://rekisviewer.hydro.tu-dresden.de/fdm/ReKISExpert.jsp" TargetMode="External"/><Relationship Id="rId165" Type="http://schemas.openxmlformats.org/officeDocument/2006/relationships/hyperlink" Target="https://www.dmi.dk/klima-atlas/dokumentation-og-publikationer/" TargetMode="External"/><Relationship Id="rId186" Type="http://schemas.openxmlformats.org/officeDocument/2006/relationships/hyperlink" Target="http://kfo.pik-potsdam.de/static/countries/ger/tool.html?sector_id=0&amp;language_id=en&amp;p_id=tmit&amp;timeframe=30&amp;hist=0&amp;futscen=0&amp;season=0&amp;diagram=0&amp;displayed=0,1&amp;absrel=abs&amp;expert=0&amp;year=2050&amp;zoom=1&amp;difference=false" TargetMode="External"/><Relationship Id="rId211" Type="http://schemas.openxmlformats.org/officeDocument/2006/relationships/hyperlink" Target="https://www4.meteo.lv/klimatariks/en/" TargetMode="External"/><Relationship Id="rId27" Type="http://schemas.openxmlformats.org/officeDocument/2006/relationships/hyperlink" Target="https://rmets.onlinelibrary.wiley.com/doi/full/10.1002/met.1617" TargetMode="External"/><Relationship Id="rId48" Type="http://schemas.openxmlformats.org/officeDocument/2006/relationships/hyperlink" Target="http://www.carpatclim-eu.org/pages/metadata/" TargetMode="External"/><Relationship Id="rId69" Type="http://schemas.openxmlformats.org/officeDocument/2006/relationships/hyperlink" Target="https://www.vmm.be/publicaties/klimaatportaal-vlaanderen" TargetMode="External"/><Relationship Id="rId113" Type="http://schemas.openxmlformats.org/officeDocument/2006/relationships/hyperlink" Target="https://klimada2.ios.gov.pl/wp-content/uploads/2020/11/Projekcje_przewodnik_uzytkownika_19_11_20_WCAG.pdf" TargetMode="External"/><Relationship Id="rId134" Type="http://schemas.openxmlformats.org/officeDocument/2006/relationships/hyperlink" Target="https://www.aemet.es/en/serviciosclimaticos/cambio_climat/result_graficos" TargetMode="External"/><Relationship Id="rId80" Type="http://schemas.openxmlformats.org/officeDocument/2006/relationships/hyperlink" Target="https://www.regionaler-klimaatlas.de/klimaatlas/anleitung.html" TargetMode="External"/><Relationship Id="rId155" Type="http://schemas.openxmlformats.org/officeDocument/2006/relationships/hyperlink" Target="https://www.dwd.de/DE/Home/home_node.html" TargetMode="External"/><Relationship Id="rId176" Type="http://schemas.openxmlformats.org/officeDocument/2006/relationships/hyperlink" Target="https://www.bbc.co.uk/news/resources/idt-d6338d9f-8789-4bc2-b6d7-3691c0e7d138" TargetMode="External"/><Relationship Id="rId197" Type="http://schemas.openxmlformats.org/officeDocument/2006/relationships/hyperlink" Target="https://www.kwis-rlp.de/daten-und-fakten/klimawandel-vergangenheit" TargetMode="External"/><Relationship Id="rId201" Type="http://schemas.openxmlformats.org/officeDocument/2006/relationships/hyperlink" Target="http://kfo.pik-potsdam.de/ger/index_en.html?language_id=en" TargetMode="External"/><Relationship Id="rId17" Type="http://schemas.openxmlformats.org/officeDocument/2006/relationships/hyperlink" Target="https://www.epa.ie/publications/research/climate-change/research-339-high-resolution-climate-projections-for-ireland-.php" TargetMode="External"/><Relationship Id="rId38" Type="http://schemas.openxmlformats.org/officeDocument/2006/relationships/hyperlink" Target="https://www4.meteo.lv/klimatariks/files/zinojums.pdf" TargetMode="External"/><Relationship Id="rId59" Type="http://schemas.openxmlformats.org/officeDocument/2006/relationships/hyperlink" Target="https://www.regionaler-klimaatlas.de/datengrundlage.html" TargetMode="External"/><Relationship Id="rId103" Type="http://schemas.openxmlformats.org/officeDocument/2006/relationships/hyperlink" Target="https://gis01.met.hu/klimadat/Alkalmazas_segedlet.pdf" TargetMode="External"/><Relationship Id="rId124" Type="http://schemas.openxmlformats.org/officeDocument/2006/relationships/hyperlink" Target="https://meteo.arso.gov.si/uploads/probase/www/climate/text/sl/publications/OPS21_Priloge_PREDSTAVITEV-REZULTATOV.pdf" TargetMode="External"/><Relationship Id="rId70" Type="http://schemas.openxmlformats.org/officeDocument/2006/relationships/hyperlink" Target="https://www.vmm.be/publicaties/klimaatportaal-vlaanderen" TargetMode="External"/><Relationship Id="rId91" Type="http://schemas.openxmlformats.org/officeDocument/2006/relationships/hyperlink" Target="https://rekis.hydro.tu-dresden.de/wp-content/uploads/2020/07/ReKIS_Steckbrief_Klimaprojektionsdaten_2020-07-14.pdf" TargetMode="External"/><Relationship Id="rId145" Type="http://schemas.openxmlformats.org/officeDocument/2006/relationships/hyperlink" Target="https://www.metoffice.gov.uk/research/climate/maps-and-data/uk-temperature-rainfall-and-sunshine-time-series" TargetMode="External"/><Relationship Id="rId166" Type="http://schemas.openxmlformats.org/officeDocument/2006/relationships/hyperlink" Target="https://klimaportal.hlnug.de/klima-der-zukunft" TargetMode="External"/><Relationship Id="rId187" Type="http://schemas.openxmlformats.org/officeDocument/2006/relationships/hyperlink" Target="http://kfo.pik-potsdam.de/static/countries/ger/tool.html?sector_id=0&amp;language_id=en&amp;p_id=tmit&amp;timeframe=30&amp;hist=0&amp;futscen=0&amp;season=0&amp;diagram=0&amp;displayed=0,1&amp;absrel=abs&amp;expert=0&amp;year=2050&amp;zoom=1&amp;difference=false" TargetMode="External"/><Relationship Id="rId1" Type="http://schemas.openxmlformats.org/officeDocument/2006/relationships/hyperlink" Target="http://www.mtwetter.de/" TargetMode="External"/><Relationship Id="rId212" Type="http://schemas.openxmlformats.org/officeDocument/2006/relationships/hyperlink" Target="https://klimat.imgw.pl/pl/climate-maps/" TargetMode="External"/><Relationship Id="rId28" Type="http://schemas.openxmlformats.org/officeDocument/2006/relationships/hyperlink" Target="http://portaldoclima.pt/en/project/summary/" TargetMode="External"/><Relationship Id="rId49" Type="http://schemas.openxmlformats.org/officeDocument/2006/relationships/hyperlink" Target="http://www.carpatclim-eu.org/pages/publications/" TargetMode="External"/><Relationship Id="rId114" Type="http://schemas.openxmlformats.org/officeDocument/2006/relationships/hyperlink" Target="https://klimada2.ios.gov.pl/definicje-indeksow-klimatycznych/" TargetMode="External"/><Relationship Id="rId60" Type="http://schemas.openxmlformats.org/officeDocument/2006/relationships/hyperlink" Target="https://www.regionaler-klimaatlas.de/datengrundlage.html" TargetMode="External"/><Relationship Id="rId81" Type="http://schemas.openxmlformats.org/officeDocument/2006/relationships/hyperlink" Target="https://www.norddeutscher-klimamonitor.de/datengrundlage.html" TargetMode="External"/><Relationship Id="rId135" Type="http://schemas.openxmlformats.org/officeDocument/2006/relationships/hyperlink" Target="https://www.aemet.es/en/serviciosclimaticos/cambio_climat/result_graficos/ayuda" TargetMode="External"/><Relationship Id="rId156" Type="http://schemas.openxmlformats.org/officeDocument/2006/relationships/hyperlink" Target="https://www.klimaatlas.nrw.de/Beobachtungsdaten-Artikel" TargetMode="External"/><Relationship Id="rId177" Type="http://schemas.openxmlformats.org/officeDocument/2006/relationships/hyperlink" Target="https://klimadat.met.hu/" TargetMode="External"/><Relationship Id="rId198" Type="http://schemas.openxmlformats.org/officeDocument/2006/relationships/hyperlink" Target="https://www.kwis-rlp.de/daten-und-fakten/klimawandel-zukunft" TargetMode="External"/><Relationship Id="rId202" Type="http://schemas.openxmlformats.org/officeDocument/2006/relationships/hyperlink" Target="http://www.iav-mapping.net/shorelark/?locale=en" TargetMode="External"/><Relationship Id="rId18" Type="http://schemas.openxmlformats.org/officeDocument/2006/relationships/hyperlink" Target="https://www.ilmatieteenlaitos.fi/ilmastollinen-vertailukausi" TargetMode="External"/><Relationship Id="rId39" Type="http://schemas.openxmlformats.org/officeDocument/2006/relationships/hyperlink" Target="https://www.meteo.be/nl/klimaat" TargetMode="External"/><Relationship Id="rId50" Type="http://schemas.openxmlformats.org/officeDocument/2006/relationships/hyperlink" Target="http://www.carpatclim-eu.org/pages/deliverables/" TargetMode="External"/><Relationship Id="rId104" Type="http://schemas.openxmlformats.org/officeDocument/2006/relationships/hyperlink" Target="https://gis01.met.hu/klimadat/Alkalmazas_segedlet.pdf" TargetMode="External"/><Relationship Id="rId125" Type="http://schemas.openxmlformats.org/officeDocument/2006/relationships/hyperlink" Target="https://meteo.arso.gov.si/uploads/probase/www/climate/text/sl/publications/OPS21_Priloge_PREDSTAVITEV-REZULTATOV.pdf" TargetMode="External"/><Relationship Id="rId146" Type="http://schemas.openxmlformats.org/officeDocument/2006/relationships/hyperlink" Target="https://www.metoffice.gov.uk/research/climate/maps-and-data/data/index" TargetMode="External"/><Relationship Id="rId167" Type="http://schemas.openxmlformats.org/officeDocument/2006/relationships/hyperlink" Target="https://klimaportal.hlnug.de/wetterextreme" TargetMode="External"/><Relationship Id="rId188" Type="http://schemas.openxmlformats.org/officeDocument/2006/relationships/hyperlink" Target="https://swift.dkrz.de/v1/dkrz_a88e3fa5289d4987b4d3b1530c9feb13/ReKliEs-De/Supplement/Info/Interpolationsverfahren_PIK.pdf" TargetMode="External"/><Relationship Id="rId71" Type="http://schemas.openxmlformats.org/officeDocument/2006/relationships/hyperlink" Target="https://www.vmm.be/publicaties/klimaatportaal-vlaanderen/@@download/attachment/2018-02-Eindrapport-Klimaatportaal-TW.pdf?" TargetMode="External"/><Relationship Id="rId92" Type="http://schemas.openxmlformats.org/officeDocument/2006/relationships/hyperlink" Target="https://rekis.hydro.tu-dresden.de/startseite/ueber-uns/" TargetMode="External"/><Relationship Id="rId213" Type="http://schemas.openxmlformats.org/officeDocument/2006/relationships/hyperlink" Target="http://portaldoclima.pt/en/" TargetMode="External"/><Relationship Id="rId2" Type="http://schemas.openxmlformats.org/officeDocument/2006/relationships/hyperlink" Target="http://climatlas.hnms.gr/sdi/?lang=EN" TargetMode="External"/><Relationship Id="rId29" Type="http://schemas.openxmlformats.org/officeDocument/2006/relationships/hyperlink" Target="http://escenarios.adaptecca.es/doc/datos.pdf?v=2021" TargetMode="External"/><Relationship Id="rId40" Type="http://schemas.openxmlformats.org/officeDocument/2006/relationships/hyperlink" Target="https://www.vmm.be/publicaties/klimaatportaal-vlaanderen" TargetMode="External"/><Relationship Id="rId115" Type="http://schemas.openxmlformats.org/officeDocument/2006/relationships/hyperlink" Target="https://klimada2.ios.gov.pl/metodyka-opracowania-projekcji-klimatycznych/" TargetMode="External"/><Relationship Id="rId136" Type="http://schemas.openxmlformats.org/officeDocument/2006/relationships/hyperlink" Target="https://www.aemet.es/en/serviciosclimaticos/cambio_climat/result_graficos/ayuda" TargetMode="External"/><Relationship Id="rId157" Type="http://schemas.openxmlformats.org/officeDocument/2006/relationships/hyperlink" Target="https://www.klimaatlas.nrw.de/Klimaprojektionen-Artikel" TargetMode="External"/><Relationship Id="rId178" Type="http://schemas.openxmlformats.org/officeDocument/2006/relationships/hyperlink" Target="http://escenarios.adaptecca.es/" TargetMode="External"/><Relationship Id="rId61" Type="http://schemas.openxmlformats.org/officeDocument/2006/relationships/hyperlink" Target="https://www.regionaler-klimaatlas.de/datengrundlage.html" TargetMode="External"/><Relationship Id="rId82" Type="http://schemas.openxmlformats.org/officeDocument/2006/relationships/hyperlink" Target="https://rmets.onlinelibrary.wiley.com/doi/epdf/10.1002/joc.951" TargetMode="External"/><Relationship Id="rId199" Type="http://schemas.openxmlformats.org/officeDocument/2006/relationships/hyperlink" Target="https://www.kwis-rlp.de/daten-und-fakten/klimawandel-zukunft" TargetMode="External"/><Relationship Id="rId203" Type="http://schemas.openxmlformats.org/officeDocument/2006/relationships/hyperlink" Target="https://www.meteo.be/nl/klimaat/klimaat-van-belgie/klimaatatlas" TargetMode="External"/><Relationship Id="rId19" Type="http://schemas.openxmlformats.org/officeDocument/2006/relationships/hyperlink" Target="http://cdn.fmi.fi/legacy-fmi-fi-content/documents/sopeutumisseminaari_280207.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ipcc.ch/site/assets/uploads/2018/03/sres-en.pdf" TargetMode="External"/><Relationship Id="rId13" Type="http://schemas.openxmlformats.org/officeDocument/2006/relationships/hyperlink" Target="https://www.gfdl.noaa.gov/climate-modeling/" TargetMode="External"/><Relationship Id="rId3" Type="http://schemas.openxmlformats.org/officeDocument/2006/relationships/hyperlink" Target="https://ar5-syr.ipcc.ch/topic_summary.php" TargetMode="External"/><Relationship Id="rId7" Type="http://schemas.openxmlformats.org/officeDocument/2006/relationships/hyperlink" Target="https://www.carbonbrief.org/explainer-how-shared-socioeconomic-pathways-explore-future-climate-change" TargetMode="External"/><Relationship Id="rId12" Type="http://schemas.openxmlformats.org/officeDocument/2006/relationships/hyperlink" Target="https://glossary.ametsoc.org/wiki/Regional_climate_model" TargetMode="External"/><Relationship Id="rId17" Type="http://schemas.openxmlformats.org/officeDocument/2006/relationships/printerSettings" Target="../printerSettings/printerSettings4.bin"/><Relationship Id="rId2" Type="http://schemas.openxmlformats.org/officeDocument/2006/relationships/hyperlink" Target="https://resin-cities.eu/resources/risk-typology/" TargetMode="External"/><Relationship Id="rId16" Type="http://schemas.openxmlformats.org/officeDocument/2006/relationships/hyperlink" Target="https://www.euro-cordex.net/060374/index.php.en" TargetMode="External"/><Relationship Id="rId1" Type="http://schemas.openxmlformats.org/officeDocument/2006/relationships/hyperlink" Target="https://cdiac.ess-dive.lbl.gov/climate/indices/indices_table.html" TargetMode="External"/><Relationship Id="rId6" Type="http://schemas.openxmlformats.org/officeDocument/2006/relationships/hyperlink" Target="https://www.ipcc-data.org/guidelines/pages/glossary/glossary_r.html" TargetMode="External"/><Relationship Id="rId11" Type="http://schemas.openxmlformats.org/officeDocument/2006/relationships/hyperlink" Target="https://climateactiontracker.org/" TargetMode="External"/><Relationship Id="rId5" Type="http://schemas.openxmlformats.org/officeDocument/2006/relationships/hyperlink" Target="https://www.ipcc-data.org/guidelines/pages/glossary/glossary_r.html" TargetMode="External"/><Relationship Id="rId15" Type="http://schemas.openxmlformats.org/officeDocument/2006/relationships/hyperlink" Target="https://cordex.org/about/what-is-regional-downscaling/" TargetMode="External"/><Relationship Id="rId10" Type="http://schemas.openxmlformats.org/officeDocument/2006/relationships/hyperlink" Target="https://www.ngfs.net/en" TargetMode="External"/><Relationship Id="rId4" Type="http://schemas.openxmlformats.org/officeDocument/2006/relationships/hyperlink" Target="https://www.ipcc-data.org/guidelines/pages/glossary/glossary_r.html" TargetMode="External"/><Relationship Id="rId9" Type="http://schemas.openxmlformats.org/officeDocument/2006/relationships/hyperlink" Target="https://eepublicdownloads.entsoe.eu/clean-documents/pre2015/events/Workshops/Modular_development_2050/110502_MoDPEHS_StudyRoadmap_Draft3_public.pdf" TargetMode="External"/><Relationship Id="rId14" Type="http://schemas.openxmlformats.org/officeDocument/2006/relationships/hyperlink" Target="https://www.wcrp-climate.org/wgcm-cm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A3DDD-E680-4A36-BAA8-540546CF76C8}">
  <dimension ref="A1:J38"/>
  <sheetViews>
    <sheetView workbookViewId="0">
      <selection activeCell="A2" sqref="A2"/>
    </sheetView>
  </sheetViews>
  <sheetFormatPr defaultColWidth="11.5703125" defaultRowHeight="14.25"/>
  <cols>
    <col min="1" max="1" width="26.42578125" style="326" customWidth="1"/>
    <col min="2" max="16384" width="11.5703125" style="326"/>
  </cols>
  <sheetData>
    <row r="1" spans="1:10" s="351" customFormat="1" ht="34.9" customHeight="1">
      <c r="A1" s="350" t="s">
        <v>746</v>
      </c>
    </row>
    <row r="3" spans="1:10">
      <c r="A3" s="352"/>
      <c r="B3" s="347" t="s">
        <v>846</v>
      </c>
    </row>
    <row r="4" spans="1:10">
      <c r="A4" s="353" t="s">
        <v>747</v>
      </c>
      <c r="B4" s="348">
        <f>COUNTA('International tools'!B1:R1)</f>
        <v>17</v>
      </c>
    </row>
    <row r="5" spans="1:10">
      <c r="A5" s="354" t="s">
        <v>748</v>
      </c>
      <c r="B5" s="349">
        <f>COUNTA('National tools'!B1:AL1)</f>
        <v>37</v>
      </c>
    </row>
    <row r="8" spans="1:10" ht="15">
      <c r="A8" s="355" t="s">
        <v>842</v>
      </c>
    </row>
    <row r="10" spans="1:10" ht="14.25" customHeight="1">
      <c r="A10" s="326" t="s">
        <v>843</v>
      </c>
      <c r="B10" s="400" t="s">
        <v>901</v>
      </c>
      <c r="C10" s="400"/>
      <c r="D10" s="400"/>
      <c r="E10" s="400"/>
    </row>
    <row r="11" spans="1:10" ht="14.25" customHeight="1">
      <c r="A11" s="326" t="s">
        <v>844</v>
      </c>
      <c r="B11" s="400" t="s">
        <v>900</v>
      </c>
      <c r="C11" s="400"/>
      <c r="D11" s="400"/>
      <c r="E11" s="400"/>
    </row>
    <row r="13" spans="1:10">
      <c r="A13" s="398"/>
      <c r="J13" s="398"/>
    </row>
    <row r="14" spans="1:10">
      <c r="J14" s="398"/>
    </row>
    <row r="15" spans="1:10">
      <c r="J15" s="398"/>
    </row>
    <row r="16" spans="1:10">
      <c r="J16" s="398"/>
    </row>
    <row r="17" spans="10:10">
      <c r="J17" s="398"/>
    </row>
    <row r="18" spans="10:10">
      <c r="J18" s="398"/>
    </row>
    <row r="19" spans="10:10">
      <c r="J19" s="398"/>
    </row>
    <row r="20" spans="10:10">
      <c r="J20" s="398"/>
    </row>
    <row r="21" spans="10:10">
      <c r="J21" s="398"/>
    </row>
    <row r="22" spans="10:10">
      <c r="J22" s="398"/>
    </row>
    <row r="23" spans="10:10">
      <c r="J23" s="398"/>
    </row>
    <row r="24" spans="10:10">
      <c r="J24" s="398"/>
    </row>
    <row r="25" spans="10:10">
      <c r="J25" s="398"/>
    </row>
    <row r="26" spans="10:10">
      <c r="J26" s="398"/>
    </row>
    <row r="27" spans="10:10">
      <c r="J27" s="398"/>
    </row>
    <row r="28" spans="10:10">
      <c r="J28" s="398"/>
    </row>
    <row r="29" spans="10:10">
      <c r="J29" s="398"/>
    </row>
    <row r="30" spans="10:10">
      <c r="J30" s="398"/>
    </row>
    <row r="31" spans="10:10">
      <c r="J31" s="398"/>
    </row>
    <row r="32" spans="10:10">
      <c r="J32" s="398"/>
    </row>
    <row r="33" spans="10:10">
      <c r="J33" s="398"/>
    </row>
    <row r="34" spans="10:10">
      <c r="J34" s="398"/>
    </row>
    <row r="35" spans="10:10">
      <c r="J35" s="398"/>
    </row>
    <row r="36" spans="10:10">
      <c r="J36" s="398"/>
    </row>
    <row r="37" spans="10:10">
      <c r="J37" s="398"/>
    </row>
    <row r="38" spans="10:10">
      <c r="J38" s="398"/>
    </row>
  </sheetData>
  <mergeCells count="2">
    <mergeCell ref="B10:E10"/>
    <mergeCell ref="B11:E11"/>
  </mergeCells>
  <hyperlinks>
    <hyperlink ref="B10" r:id="rId1" xr:uid="{6BF754D8-DEB1-414E-B0D8-1080E3D18BC9}"/>
    <hyperlink ref="B11" r:id="rId2" xr:uid="{3DC98FC3-AAF7-471C-A735-D947F27F7A03}"/>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67BED-DCB3-D14D-A35D-883D43C446A3}">
  <dimension ref="A1:FA1251"/>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11.42578125" defaultRowHeight="15"/>
  <cols>
    <col min="1" max="1" width="40.7109375" style="107" customWidth="1"/>
    <col min="2" max="15" width="26.7109375" style="113" customWidth="1"/>
    <col min="16" max="17" width="26.7109375" style="107" customWidth="1"/>
    <col min="18" max="18" width="26.7109375" style="113" customWidth="1"/>
    <col min="19" max="19" width="11.42578125" style="33"/>
    <col min="20" max="26" width="11.42578125" style="114"/>
    <col min="27" max="51" width="11.42578125" style="108"/>
    <col min="52" max="16384" width="11.42578125" style="115"/>
  </cols>
  <sheetData>
    <row r="1" spans="1:157" s="105" customFormat="1" ht="85.9" customHeight="1" thickBot="1">
      <c r="A1" s="52" t="s">
        <v>0</v>
      </c>
      <c r="B1" s="48" t="s">
        <v>1</v>
      </c>
      <c r="C1" s="49" t="s">
        <v>910</v>
      </c>
      <c r="D1" s="49" t="s">
        <v>2</v>
      </c>
      <c r="E1" s="49" t="s">
        <v>3</v>
      </c>
      <c r="F1" s="49" t="s">
        <v>911</v>
      </c>
      <c r="G1" s="49" t="s">
        <v>912</v>
      </c>
      <c r="H1" s="49" t="s">
        <v>913</v>
      </c>
      <c r="I1" s="49" t="s">
        <v>4</v>
      </c>
      <c r="J1" s="49" t="s">
        <v>5</v>
      </c>
      <c r="K1" s="49" t="s">
        <v>914</v>
      </c>
      <c r="L1" s="300" t="s">
        <v>836</v>
      </c>
      <c r="M1" s="49" t="s">
        <v>915</v>
      </c>
      <c r="N1" s="49" t="s">
        <v>916</v>
      </c>
      <c r="O1" s="50" t="s">
        <v>917</v>
      </c>
      <c r="P1" s="51" t="s">
        <v>918</v>
      </c>
      <c r="Q1" s="51" t="s">
        <v>798</v>
      </c>
      <c r="R1" s="51" t="s">
        <v>7</v>
      </c>
      <c r="S1" s="46" t="s">
        <v>8</v>
      </c>
      <c r="T1" s="307"/>
      <c r="U1" s="307"/>
      <c r="V1" s="307"/>
      <c r="W1" s="307"/>
      <c r="X1" s="307"/>
      <c r="Y1" s="307"/>
      <c r="Z1" s="307"/>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307"/>
      <c r="BA1" s="307"/>
      <c r="BB1" s="307"/>
      <c r="BC1" s="307"/>
      <c r="BD1" s="307"/>
      <c r="BE1" s="307"/>
      <c r="BF1" s="307"/>
      <c r="BG1" s="307"/>
      <c r="BH1" s="307"/>
      <c r="BI1" s="307"/>
      <c r="BJ1" s="307"/>
      <c r="BK1" s="307"/>
      <c r="BL1" s="307"/>
      <c r="BM1" s="307"/>
      <c r="BN1" s="307"/>
      <c r="BO1" s="307"/>
      <c r="BP1" s="307"/>
      <c r="BQ1" s="307"/>
      <c r="BR1" s="307"/>
      <c r="BS1" s="307"/>
      <c r="BT1" s="307"/>
      <c r="BU1" s="307"/>
      <c r="BV1" s="307"/>
      <c r="BW1" s="307"/>
      <c r="BX1" s="307"/>
      <c r="BY1" s="307"/>
      <c r="BZ1" s="307"/>
      <c r="CA1" s="307"/>
      <c r="CB1" s="307"/>
    </row>
    <row r="2" spans="1:157" s="224" customFormat="1" ht="45" customHeight="1">
      <c r="A2" s="53" t="s">
        <v>9</v>
      </c>
      <c r="B2" s="222" t="s">
        <v>10</v>
      </c>
      <c r="C2" s="183" t="s">
        <v>11</v>
      </c>
      <c r="D2" s="183" t="s">
        <v>12</v>
      </c>
      <c r="E2" s="183" t="s">
        <v>13</v>
      </c>
      <c r="F2" s="103" t="s">
        <v>14</v>
      </c>
      <c r="G2" s="103" t="s">
        <v>15</v>
      </c>
      <c r="H2" s="183" t="s">
        <v>16</v>
      </c>
      <c r="I2" s="183" t="s">
        <v>17</v>
      </c>
      <c r="J2" s="183" t="s">
        <v>18</v>
      </c>
      <c r="K2" s="183" t="s">
        <v>19</v>
      </c>
      <c r="L2" s="183" t="s">
        <v>20</v>
      </c>
      <c r="M2" s="183" t="s">
        <v>21</v>
      </c>
      <c r="N2" s="183" t="s">
        <v>22</v>
      </c>
      <c r="O2" s="82" t="s">
        <v>23</v>
      </c>
      <c r="P2" s="223" t="s">
        <v>24</v>
      </c>
      <c r="Q2" s="82" t="s">
        <v>25</v>
      </c>
      <c r="R2" s="82" t="s">
        <v>26</v>
      </c>
      <c r="S2" s="184">
        <f>COUNTA(B2:R2)</f>
        <v>17</v>
      </c>
      <c r="T2" s="308"/>
      <c r="U2" s="308"/>
      <c r="V2" s="308"/>
      <c r="W2" s="308"/>
      <c r="X2" s="308"/>
      <c r="Y2" s="308"/>
      <c r="Z2" s="308"/>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8"/>
      <c r="BA2" s="308"/>
      <c r="BB2" s="308"/>
      <c r="BC2" s="308"/>
      <c r="BD2" s="308"/>
      <c r="BE2" s="308"/>
      <c r="BF2" s="308"/>
      <c r="BG2" s="308"/>
      <c r="BH2" s="308"/>
      <c r="BI2" s="308"/>
      <c r="BJ2" s="308"/>
      <c r="BK2" s="308"/>
      <c r="BL2" s="308"/>
      <c r="BM2" s="308"/>
      <c r="BN2" s="308"/>
      <c r="BO2" s="308"/>
      <c r="BP2" s="308"/>
      <c r="BQ2" s="308"/>
      <c r="BR2" s="308"/>
      <c r="BS2" s="308"/>
      <c r="BT2" s="308"/>
      <c r="BU2" s="308"/>
      <c r="BV2" s="308"/>
      <c r="BW2" s="308"/>
      <c r="BX2" s="308"/>
      <c r="BY2" s="308"/>
      <c r="BZ2" s="308"/>
      <c r="CA2" s="308"/>
      <c r="CB2" s="308"/>
    </row>
    <row r="3" spans="1:157" s="117" customFormat="1" ht="18" customHeight="1">
      <c r="A3" s="84" t="s">
        <v>27</v>
      </c>
      <c r="B3" s="124"/>
      <c r="C3" s="124"/>
      <c r="D3" s="124"/>
      <c r="E3" s="124"/>
      <c r="F3" s="124"/>
      <c r="G3" s="124"/>
      <c r="H3" s="124"/>
      <c r="I3" s="124"/>
      <c r="J3" s="124"/>
      <c r="K3" s="124"/>
      <c r="L3" s="124"/>
      <c r="M3" s="124"/>
      <c r="N3" s="124"/>
      <c r="O3" s="124"/>
      <c r="P3" s="124"/>
      <c r="Q3" s="124"/>
      <c r="R3" s="124"/>
      <c r="S3" s="132"/>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row>
    <row r="4" spans="1:157" s="109" customFormat="1" ht="18" customHeight="1">
      <c r="A4" s="85" t="s">
        <v>28</v>
      </c>
      <c r="B4" s="225"/>
      <c r="C4" s="225"/>
      <c r="D4" s="225"/>
      <c r="E4" s="225"/>
      <c r="F4" s="225"/>
      <c r="G4" s="44" t="s">
        <v>29</v>
      </c>
      <c r="H4" s="44"/>
      <c r="I4" s="44"/>
      <c r="J4" s="44"/>
      <c r="K4" s="44" t="s">
        <v>29</v>
      </c>
      <c r="L4" s="44" t="s">
        <v>29</v>
      </c>
      <c r="M4" s="44" t="s">
        <v>29</v>
      </c>
      <c r="N4" s="44"/>
      <c r="O4" s="226"/>
      <c r="P4" s="226"/>
      <c r="Q4" s="226" t="s">
        <v>29</v>
      </c>
      <c r="R4" s="226"/>
      <c r="S4" s="36">
        <f>COUNTIF(B4:R4, "X")</f>
        <v>5</v>
      </c>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row>
    <row r="5" spans="1:157" s="109" customFormat="1" ht="18" customHeight="1">
      <c r="A5" s="86" t="s">
        <v>30</v>
      </c>
      <c r="B5" s="227" t="s">
        <v>29</v>
      </c>
      <c r="C5" s="45" t="s">
        <v>29</v>
      </c>
      <c r="D5" s="45" t="s">
        <v>29</v>
      </c>
      <c r="E5" s="45" t="s">
        <v>29</v>
      </c>
      <c r="F5" s="45" t="s">
        <v>29</v>
      </c>
      <c r="G5" s="45"/>
      <c r="H5" s="45" t="s">
        <v>29</v>
      </c>
      <c r="I5" s="45" t="s">
        <v>29</v>
      </c>
      <c r="J5" s="45" t="s">
        <v>29</v>
      </c>
      <c r="K5" s="45"/>
      <c r="L5" s="45"/>
      <c r="M5" s="45"/>
      <c r="N5" s="45" t="s">
        <v>29</v>
      </c>
      <c r="O5" s="228" t="s">
        <v>29</v>
      </c>
      <c r="P5" s="228" t="s">
        <v>29</v>
      </c>
      <c r="Q5" s="228"/>
      <c r="R5" s="228" t="s">
        <v>29</v>
      </c>
      <c r="S5" s="41">
        <f>COUNTIF(B5:R5, "X")</f>
        <v>12</v>
      </c>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row>
    <row r="6" spans="1:157" s="117" customFormat="1" ht="18" customHeight="1">
      <c r="A6" s="87" t="s">
        <v>544</v>
      </c>
      <c r="B6" s="124"/>
      <c r="C6" s="124"/>
      <c r="D6" s="124"/>
      <c r="E6" s="124"/>
      <c r="F6" s="124"/>
      <c r="G6" s="124"/>
      <c r="H6" s="124"/>
      <c r="I6" s="124"/>
      <c r="J6" s="124"/>
      <c r="K6" s="124"/>
      <c r="L6" s="124"/>
      <c r="M6" s="124"/>
      <c r="N6" s="124"/>
      <c r="O6" s="124"/>
      <c r="P6" s="124"/>
      <c r="Q6" s="124"/>
      <c r="R6" s="124"/>
      <c r="S6" s="132"/>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row>
    <row r="7" spans="1:157" s="109" customFormat="1" ht="18" customHeight="1">
      <c r="A7" s="85" t="s">
        <v>31</v>
      </c>
      <c r="B7" s="225"/>
      <c r="C7" s="44" t="s">
        <v>29</v>
      </c>
      <c r="D7" s="44" t="s">
        <v>29</v>
      </c>
      <c r="E7" s="44"/>
      <c r="F7" s="44" t="s">
        <v>29</v>
      </c>
      <c r="G7" s="44"/>
      <c r="H7" s="44" t="s">
        <v>29</v>
      </c>
      <c r="I7" s="44" t="s">
        <v>29</v>
      </c>
      <c r="J7" s="44"/>
      <c r="K7" s="44"/>
      <c r="L7" s="44"/>
      <c r="M7" s="44"/>
      <c r="N7" s="44" t="s">
        <v>29</v>
      </c>
      <c r="O7" s="226"/>
      <c r="P7" s="226" t="s">
        <v>29</v>
      </c>
      <c r="Q7" s="226" t="s">
        <v>29</v>
      </c>
      <c r="R7" s="226" t="s">
        <v>29</v>
      </c>
      <c r="S7" s="36">
        <f t="shared" ref="S7:S13" si="0">COUNTIF(B7:R7, "X")</f>
        <v>9</v>
      </c>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row>
    <row r="8" spans="1:157" s="119" customFormat="1" ht="18" customHeight="1" thickBot="1">
      <c r="A8" s="86" t="s">
        <v>32</v>
      </c>
      <c r="B8" s="227" t="s">
        <v>29</v>
      </c>
      <c r="C8" s="45"/>
      <c r="D8" s="45" t="s">
        <v>29</v>
      </c>
      <c r="E8" s="45" t="s">
        <v>29</v>
      </c>
      <c r="F8" s="45" t="s">
        <v>29</v>
      </c>
      <c r="G8" s="45" t="s">
        <v>29</v>
      </c>
      <c r="H8" s="45"/>
      <c r="I8" s="45" t="s">
        <v>29</v>
      </c>
      <c r="J8" s="45" t="s">
        <v>29</v>
      </c>
      <c r="K8" s="45" t="s">
        <v>29</v>
      </c>
      <c r="L8" s="45" t="s">
        <v>29</v>
      </c>
      <c r="M8" s="45" t="s">
        <v>29</v>
      </c>
      <c r="N8" s="45"/>
      <c r="O8" s="228" t="s">
        <v>29</v>
      </c>
      <c r="P8" s="228" t="s">
        <v>29</v>
      </c>
      <c r="Q8" s="228" t="s">
        <v>29</v>
      </c>
      <c r="R8" s="228" t="s">
        <v>29</v>
      </c>
      <c r="S8" s="41">
        <f t="shared" si="0"/>
        <v>14</v>
      </c>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row>
    <row r="9" spans="1:157" s="109" customFormat="1" ht="18" customHeight="1">
      <c r="A9" s="88" t="s">
        <v>33</v>
      </c>
      <c r="B9" s="229"/>
      <c r="C9" s="43"/>
      <c r="D9" s="43"/>
      <c r="E9" s="43"/>
      <c r="F9" s="43"/>
      <c r="G9" s="43"/>
      <c r="H9" s="43"/>
      <c r="I9" s="43"/>
      <c r="J9" s="43" t="s">
        <v>29</v>
      </c>
      <c r="K9" s="43"/>
      <c r="L9" s="43"/>
      <c r="M9" s="43"/>
      <c r="N9" s="43"/>
      <c r="O9" s="230"/>
      <c r="P9" s="230"/>
      <c r="Q9" s="230" t="s">
        <v>29</v>
      </c>
      <c r="R9" s="230"/>
      <c r="S9" s="39">
        <f t="shared" si="0"/>
        <v>2</v>
      </c>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row>
    <row r="10" spans="1:157" s="109" customFormat="1" ht="18" customHeight="1">
      <c r="A10" s="88" t="s">
        <v>34</v>
      </c>
      <c r="B10" s="229"/>
      <c r="C10" s="43"/>
      <c r="D10" s="43"/>
      <c r="E10" s="43"/>
      <c r="F10" s="43"/>
      <c r="G10" s="43" t="s">
        <v>29</v>
      </c>
      <c r="H10" s="43"/>
      <c r="I10" s="43"/>
      <c r="J10" s="43"/>
      <c r="K10" s="43"/>
      <c r="L10" s="43" t="s">
        <v>29</v>
      </c>
      <c r="M10" s="43" t="s">
        <v>29</v>
      </c>
      <c r="N10" s="43"/>
      <c r="O10" s="230" t="s">
        <v>29</v>
      </c>
      <c r="P10" s="230"/>
      <c r="Q10" s="230" t="s">
        <v>29</v>
      </c>
      <c r="R10" s="230"/>
      <c r="S10" s="39">
        <f t="shared" si="0"/>
        <v>5</v>
      </c>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row>
    <row r="11" spans="1:157" s="109" customFormat="1" ht="18" customHeight="1">
      <c r="A11" s="88" t="s">
        <v>35</v>
      </c>
      <c r="B11" s="229"/>
      <c r="C11" s="43"/>
      <c r="D11" s="43"/>
      <c r="E11" s="43"/>
      <c r="F11" s="43"/>
      <c r="G11" s="43" t="s">
        <v>29</v>
      </c>
      <c r="H11" s="43"/>
      <c r="I11" s="43"/>
      <c r="J11" s="43"/>
      <c r="K11" s="43"/>
      <c r="L11" s="43" t="s">
        <v>29</v>
      </c>
      <c r="M11" s="43" t="s">
        <v>29</v>
      </c>
      <c r="N11" s="43"/>
      <c r="O11" s="230" t="s">
        <v>29</v>
      </c>
      <c r="P11" s="230"/>
      <c r="Q11" s="230" t="s">
        <v>29</v>
      </c>
      <c r="R11" s="230"/>
      <c r="S11" s="39">
        <f t="shared" si="0"/>
        <v>5</v>
      </c>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row>
    <row r="12" spans="1:157" s="109" customFormat="1" ht="18" customHeight="1">
      <c r="A12" s="88" t="s">
        <v>36</v>
      </c>
      <c r="B12" s="229"/>
      <c r="C12" s="43"/>
      <c r="D12" s="43"/>
      <c r="E12" s="43"/>
      <c r="F12" s="43"/>
      <c r="G12" s="43" t="s">
        <v>29</v>
      </c>
      <c r="H12" s="43"/>
      <c r="I12" s="43"/>
      <c r="J12" s="43"/>
      <c r="K12" s="43"/>
      <c r="L12" s="43"/>
      <c r="M12" s="43"/>
      <c r="N12" s="43"/>
      <c r="O12" s="230" t="s">
        <v>29</v>
      </c>
      <c r="P12" s="230"/>
      <c r="Q12" s="230" t="s">
        <v>29</v>
      </c>
      <c r="R12" s="230"/>
      <c r="S12" s="39">
        <f t="shared" si="0"/>
        <v>3</v>
      </c>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row>
    <row r="13" spans="1:157" s="109" customFormat="1" ht="18" customHeight="1">
      <c r="A13" s="86" t="s">
        <v>37</v>
      </c>
      <c r="B13" s="227"/>
      <c r="C13" s="45"/>
      <c r="D13" s="45"/>
      <c r="E13" s="45"/>
      <c r="F13" s="45"/>
      <c r="G13" s="45"/>
      <c r="H13" s="45"/>
      <c r="I13" s="45"/>
      <c r="J13" s="45"/>
      <c r="K13" s="45" t="s">
        <v>29</v>
      </c>
      <c r="L13" s="45"/>
      <c r="M13" s="45"/>
      <c r="N13" s="45"/>
      <c r="O13" s="228"/>
      <c r="P13" s="228"/>
      <c r="Q13" s="228" t="s">
        <v>29</v>
      </c>
      <c r="R13" s="228"/>
      <c r="S13" s="41">
        <f t="shared" si="0"/>
        <v>2</v>
      </c>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row>
    <row r="14" spans="1:157" s="117" customFormat="1" ht="18" customHeight="1">
      <c r="A14" s="84" t="s">
        <v>38</v>
      </c>
      <c r="B14" s="124"/>
      <c r="C14" s="124"/>
      <c r="D14" s="124"/>
      <c r="E14" s="124"/>
      <c r="F14" s="124"/>
      <c r="G14" s="124"/>
      <c r="H14" s="124"/>
      <c r="I14" s="124"/>
      <c r="J14" s="124"/>
      <c r="K14" s="124"/>
      <c r="L14" s="124"/>
      <c r="M14" s="124"/>
      <c r="N14" s="124"/>
      <c r="O14" s="124"/>
      <c r="P14" s="124"/>
      <c r="Q14" s="124"/>
      <c r="R14" s="124"/>
      <c r="S14" s="132"/>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row>
    <row r="15" spans="1:157" s="109" customFormat="1" ht="18" customHeight="1">
      <c r="A15" s="85" t="s">
        <v>39</v>
      </c>
      <c r="B15" s="225" t="s">
        <v>29</v>
      </c>
      <c r="C15" s="44" t="s">
        <v>29</v>
      </c>
      <c r="D15" s="44" t="s">
        <v>29</v>
      </c>
      <c r="E15" s="44" t="s">
        <v>29</v>
      </c>
      <c r="F15" s="44" t="s">
        <v>29</v>
      </c>
      <c r="G15" s="44" t="s">
        <v>29</v>
      </c>
      <c r="H15" s="44" t="s">
        <v>29</v>
      </c>
      <c r="I15" s="44" t="s">
        <v>29</v>
      </c>
      <c r="J15" s="44" t="s">
        <v>29</v>
      </c>
      <c r="K15" s="44" t="s">
        <v>29</v>
      </c>
      <c r="L15" s="44" t="s">
        <v>29</v>
      </c>
      <c r="M15" s="44" t="s">
        <v>29</v>
      </c>
      <c r="N15" s="44" t="s">
        <v>29</v>
      </c>
      <c r="O15" s="226" t="s">
        <v>29</v>
      </c>
      <c r="P15" s="226" t="s">
        <v>29</v>
      </c>
      <c r="Q15" s="226" t="s">
        <v>29</v>
      </c>
      <c r="R15" s="226" t="s">
        <v>29</v>
      </c>
      <c r="S15" s="36">
        <f>COUNTIF(B15:R15, "X")</f>
        <v>17</v>
      </c>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row>
    <row r="16" spans="1:157" s="109" customFormat="1" ht="18" customHeight="1">
      <c r="A16" s="86" t="s">
        <v>40</v>
      </c>
      <c r="B16" s="227"/>
      <c r="C16" s="10" t="s">
        <v>449</v>
      </c>
      <c r="D16" s="45"/>
      <c r="E16" s="45"/>
      <c r="F16" s="45"/>
      <c r="G16" s="45"/>
      <c r="H16" s="45"/>
      <c r="I16" s="10" t="s">
        <v>41</v>
      </c>
      <c r="J16" s="45"/>
      <c r="K16" s="45"/>
      <c r="L16" s="45"/>
      <c r="M16" s="45"/>
      <c r="N16" s="45"/>
      <c r="O16" s="228"/>
      <c r="P16" s="228"/>
      <c r="Q16" s="228"/>
      <c r="R16" s="228"/>
      <c r="S16" s="41">
        <v>2</v>
      </c>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row>
    <row r="17" spans="1:157" ht="18" customHeight="1">
      <c r="A17" s="84" t="s">
        <v>42</v>
      </c>
      <c r="B17" s="124"/>
      <c r="C17" s="124"/>
      <c r="D17" s="124"/>
      <c r="E17" s="124"/>
      <c r="F17" s="124"/>
      <c r="G17" s="124"/>
      <c r="H17" s="124"/>
      <c r="I17" s="124"/>
      <c r="J17" s="124"/>
      <c r="K17" s="124"/>
      <c r="L17" s="124"/>
      <c r="M17" s="124"/>
      <c r="N17" s="124"/>
      <c r="O17" s="124"/>
      <c r="P17" s="124"/>
      <c r="Q17" s="124"/>
      <c r="R17" s="124"/>
      <c r="S17" s="132"/>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row>
    <row r="18" spans="1:157" s="110" customFormat="1" ht="26.45" customHeight="1">
      <c r="A18" s="54"/>
      <c r="B18" s="232" t="s">
        <v>43</v>
      </c>
      <c r="C18" s="232" t="s">
        <v>44</v>
      </c>
      <c r="D18" s="232" t="s">
        <v>454</v>
      </c>
      <c r="E18" s="148" t="s">
        <v>468</v>
      </c>
      <c r="F18" s="148" t="s">
        <v>466</v>
      </c>
      <c r="G18" s="148" t="s">
        <v>45</v>
      </c>
      <c r="H18" s="148" t="s">
        <v>46</v>
      </c>
      <c r="I18" s="148" t="s">
        <v>472</v>
      </c>
      <c r="J18" s="148" t="s">
        <v>473</v>
      </c>
      <c r="K18" s="148" t="s">
        <v>476</v>
      </c>
      <c r="L18" s="148"/>
      <c r="M18" s="148"/>
      <c r="N18" s="148" t="s">
        <v>47</v>
      </c>
      <c r="O18" s="233" t="s">
        <v>481</v>
      </c>
      <c r="P18" s="234" t="s">
        <v>48</v>
      </c>
      <c r="Q18" s="234" t="s">
        <v>487</v>
      </c>
      <c r="R18" s="234" t="s">
        <v>491</v>
      </c>
      <c r="S18" s="33"/>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09"/>
      <c r="DL18" s="109"/>
      <c r="DM18" s="109"/>
      <c r="DN18" s="109"/>
      <c r="DO18" s="109"/>
      <c r="DP18" s="109"/>
      <c r="DQ18" s="109"/>
      <c r="DR18" s="109"/>
      <c r="DS18" s="109"/>
      <c r="DT18" s="109"/>
      <c r="DU18" s="109"/>
      <c r="DV18" s="109"/>
      <c r="DW18" s="109"/>
      <c r="DX18" s="109"/>
      <c r="DY18" s="109"/>
      <c r="DZ18" s="109"/>
      <c r="EA18" s="109"/>
      <c r="EB18" s="109"/>
      <c r="EC18" s="109"/>
      <c r="ED18" s="109"/>
      <c r="EE18" s="109"/>
      <c r="EF18" s="109"/>
      <c r="EG18" s="109"/>
      <c r="EH18" s="109"/>
      <c r="EI18" s="109"/>
      <c r="EJ18" s="109"/>
      <c r="EK18" s="109"/>
      <c r="EL18" s="109"/>
      <c r="EM18" s="109"/>
      <c r="EN18" s="109"/>
      <c r="EO18" s="109"/>
      <c r="EP18" s="109"/>
      <c r="EQ18" s="109"/>
      <c r="ER18" s="109"/>
      <c r="ES18" s="109"/>
      <c r="ET18" s="109"/>
      <c r="EU18" s="109"/>
      <c r="EV18" s="109"/>
      <c r="EW18" s="109"/>
      <c r="EX18" s="109"/>
      <c r="EY18" s="109"/>
      <c r="EZ18" s="109"/>
      <c r="FA18" s="109"/>
    </row>
    <row r="19" spans="1:157" s="117" customFormat="1" ht="18" customHeight="1">
      <c r="A19" s="87" t="s">
        <v>823</v>
      </c>
      <c r="B19" s="125"/>
      <c r="C19" s="125"/>
      <c r="D19" s="125"/>
      <c r="E19" s="125"/>
      <c r="F19" s="125"/>
      <c r="G19" s="125"/>
      <c r="H19" s="125"/>
      <c r="I19" s="125"/>
      <c r="J19" s="125"/>
      <c r="K19" s="125"/>
      <c r="L19" s="125"/>
      <c r="M19" s="125"/>
      <c r="N19" s="125"/>
      <c r="O19" s="125"/>
      <c r="P19" s="125"/>
      <c r="Q19" s="125"/>
      <c r="R19" s="125"/>
      <c r="S19" s="132"/>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8"/>
      <c r="CF19" s="118"/>
      <c r="CG19" s="118"/>
      <c r="CH19" s="118"/>
      <c r="CI19" s="118"/>
      <c r="CJ19" s="118"/>
      <c r="CK19" s="118"/>
      <c r="CL19" s="118"/>
      <c r="CM19" s="118"/>
      <c r="CN19" s="118"/>
      <c r="CO19" s="118"/>
      <c r="CP19" s="118"/>
      <c r="CQ19" s="118"/>
      <c r="CR19" s="118"/>
      <c r="CS19" s="118"/>
      <c r="CT19" s="118"/>
      <c r="CU19" s="118"/>
      <c r="CV19" s="118"/>
      <c r="CW19" s="118"/>
      <c r="CX19" s="118"/>
      <c r="CY19" s="118"/>
      <c r="CZ19" s="118"/>
      <c r="DA19" s="118"/>
      <c r="DB19" s="118"/>
      <c r="DC19" s="118"/>
      <c r="DD19" s="118"/>
      <c r="DE19" s="118"/>
      <c r="DF19" s="118"/>
      <c r="DG19" s="118"/>
      <c r="DH19" s="118"/>
      <c r="DI19" s="118"/>
      <c r="DJ19" s="118"/>
      <c r="DK19" s="118"/>
      <c r="DL19" s="118"/>
      <c r="DM19" s="118"/>
      <c r="DN19" s="118"/>
      <c r="DO19" s="118"/>
      <c r="DP19" s="118"/>
      <c r="DQ19" s="118"/>
      <c r="DR19" s="118"/>
      <c r="DS19" s="118"/>
      <c r="DT19" s="118"/>
      <c r="DU19" s="118"/>
      <c r="DV19" s="118"/>
      <c r="DW19" s="118"/>
      <c r="DX19" s="118"/>
      <c r="DY19" s="118"/>
      <c r="DZ19" s="118"/>
      <c r="EA19" s="118"/>
      <c r="EB19" s="118"/>
      <c r="EC19" s="118"/>
      <c r="ED19" s="118"/>
      <c r="EE19" s="118"/>
      <c r="EF19" s="118"/>
      <c r="EG19" s="118"/>
      <c r="EH19" s="118"/>
      <c r="EI19" s="118"/>
      <c r="EJ19" s="118"/>
      <c r="EK19" s="118"/>
      <c r="EL19" s="118"/>
      <c r="EM19" s="118"/>
      <c r="EN19" s="118"/>
      <c r="EO19" s="118"/>
      <c r="EP19" s="118"/>
      <c r="EQ19" s="118"/>
      <c r="ER19" s="118"/>
      <c r="ES19" s="118"/>
      <c r="ET19" s="118"/>
      <c r="EU19" s="118"/>
      <c r="EV19" s="118"/>
      <c r="EW19" s="118"/>
      <c r="EX19" s="118"/>
      <c r="EY19" s="118"/>
      <c r="EZ19" s="118"/>
      <c r="FA19" s="118"/>
    </row>
    <row r="20" spans="1:157" s="120" customFormat="1" ht="18" customHeight="1">
      <c r="A20" s="89" t="s">
        <v>49</v>
      </c>
      <c r="B20" s="235" t="s">
        <v>803</v>
      </c>
      <c r="C20" s="236"/>
      <c r="D20" s="20" t="s">
        <v>50</v>
      </c>
      <c r="E20" s="20" t="s">
        <v>803</v>
      </c>
      <c r="F20" s="20" t="s">
        <v>804</v>
      </c>
      <c r="G20" s="20"/>
      <c r="H20" s="20"/>
      <c r="I20" s="20"/>
      <c r="J20" s="20"/>
      <c r="K20" s="20" t="s">
        <v>53</v>
      </c>
      <c r="L20" s="20"/>
      <c r="M20" s="20"/>
      <c r="N20" s="20" t="s">
        <v>44</v>
      </c>
      <c r="O20" s="237"/>
      <c r="P20" s="237"/>
      <c r="Q20" s="237"/>
      <c r="R20" s="238" t="s">
        <v>54</v>
      </c>
      <c r="S20" s="324"/>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B20" s="106"/>
      <c r="EC20" s="106"/>
      <c r="ED20" s="106"/>
      <c r="EE20" s="106"/>
      <c r="EF20" s="106"/>
      <c r="EG20" s="106"/>
      <c r="EH20" s="106"/>
      <c r="EI20" s="106"/>
      <c r="EJ20" s="106"/>
      <c r="EK20" s="106"/>
      <c r="EL20" s="106"/>
      <c r="EM20" s="106"/>
      <c r="EN20" s="106"/>
      <c r="EO20" s="106"/>
      <c r="EP20" s="106"/>
      <c r="EQ20" s="106"/>
      <c r="ER20" s="106"/>
      <c r="ES20" s="106"/>
      <c r="ET20" s="106"/>
      <c r="EU20" s="106"/>
      <c r="EV20" s="106"/>
      <c r="EW20" s="106"/>
      <c r="EX20" s="106"/>
      <c r="EY20" s="106"/>
      <c r="EZ20" s="106"/>
      <c r="FA20" s="106"/>
    </row>
    <row r="21" spans="1:157" s="111" customFormat="1" ht="24.6" customHeight="1">
      <c r="A21" s="104" t="s">
        <v>55</v>
      </c>
      <c r="B21" s="239" t="s">
        <v>803</v>
      </c>
      <c r="C21" s="21"/>
      <c r="D21" s="21"/>
      <c r="E21" s="70" t="s">
        <v>803</v>
      </c>
      <c r="F21" s="21" t="s">
        <v>465</v>
      </c>
      <c r="G21" s="21"/>
      <c r="H21" s="21" t="s">
        <v>52</v>
      </c>
      <c r="I21" s="70" t="s">
        <v>52</v>
      </c>
      <c r="J21" s="70" t="s">
        <v>805</v>
      </c>
      <c r="K21" s="70" t="s">
        <v>53</v>
      </c>
      <c r="L21" s="21" t="s">
        <v>44</v>
      </c>
      <c r="M21" s="21"/>
      <c r="N21" s="21"/>
      <c r="O21" s="240" t="s">
        <v>57</v>
      </c>
      <c r="P21" s="240" t="s">
        <v>44</v>
      </c>
      <c r="Q21" s="240" t="s">
        <v>58</v>
      </c>
      <c r="R21" s="231" t="s">
        <v>492</v>
      </c>
      <c r="S21" s="323"/>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B21" s="106"/>
      <c r="EC21" s="106"/>
      <c r="ED21" s="106"/>
      <c r="EE21" s="106"/>
      <c r="EF21" s="106"/>
      <c r="EG21" s="106"/>
      <c r="EH21" s="106"/>
      <c r="EI21" s="106"/>
      <c r="EJ21" s="106"/>
      <c r="EK21" s="106"/>
      <c r="EL21" s="106"/>
      <c r="EM21" s="106"/>
      <c r="EN21" s="106"/>
      <c r="EO21" s="106"/>
      <c r="EP21" s="106"/>
      <c r="EQ21" s="106"/>
      <c r="ER21" s="106"/>
      <c r="ES21" s="106"/>
      <c r="ET21" s="106"/>
      <c r="EU21" s="106"/>
      <c r="EV21" s="106"/>
      <c r="EW21" s="106"/>
      <c r="EX21" s="106"/>
      <c r="EY21" s="106"/>
      <c r="EZ21" s="106"/>
      <c r="FA21" s="106"/>
    </row>
    <row r="22" spans="1:157" s="117" customFormat="1" ht="18" customHeight="1">
      <c r="A22" s="84" t="s">
        <v>59</v>
      </c>
      <c r="B22" s="124"/>
      <c r="C22" s="124"/>
      <c r="D22" s="124"/>
      <c r="E22" s="124"/>
      <c r="F22" s="124"/>
      <c r="G22" s="124"/>
      <c r="H22" s="124"/>
      <c r="I22" s="124"/>
      <c r="J22" s="124"/>
      <c r="K22" s="124"/>
      <c r="L22" s="124"/>
      <c r="M22" s="124"/>
      <c r="N22" s="124"/>
      <c r="O22" s="124"/>
      <c r="P22" s="124"/>
      <c r="Q22" s="124"/>
      <c r="R22" s="124"/>
      <c r="S22" s="132"/>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row>
    <row r="23" spans="1:157" s="109" customFormat="1" ht="18" customHeight="1">
      <c r="A23" s="85" t="s">
        <v>738</v>
      </c>
      <c r="B23" s="225" t="s">
        <v>29</v>
      </c>
      <c r="C23" s="44" t="s">
        <v>29</v>
      </c>
      <c r="D23" s="44" t="s">
        <v>29</v>
      </c>
      <c r="E23" s="44" t="s">
        <v>29</v>
      </c>
      <c r="F23" s="44" t="s">
        <v>29</v>
      </c>
      <c r="G23" s="44" t="s">
        <v>29</v>
      </c>
      <c r="H23" s="44"/>
      <c r="I23" s="44"/>
      <c r="J23" s="44"/>
      <c r="K23" s="44" t="s">
        <v>29</v>
      </c>
      <c r="L23" s="44"/>
      <c r="M23" s="44" t="s">
        <v>29</v>
      </c>
      <c r="N23" s="44" t="s">
        <v>29</v>
      </c>
      <c r="O23" s="226"/>
      <c r="P23" s="226" t="s">
        <v>29</v>
      </c>
      <c r="Q23" s="226" t="s">
        <v>29</v>
      </c>
      <c r="R23" s="226" t="s">
        <v>29</v>
      </c>
      <c r="S23" s="36">
        <f t="shared" ref="S23:S30" si="1">COUNTIF(B23:R23, "X")</f>
        <v>12</v>
      </c>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row>
    <row r="24" spans="1:157" s="109" customFormat="1" ht="18" customHeight="1">
      <c r="A24" s="88" t="s">
        <v>739</v>
      </c>
      <c r="B24" s="229" t="s">
        <v>29</v>
      </c>
      <c r="C24" s="229"/>
      <c r="D24" s="229"/>
      <c r="E24" s="43" t="s">
        <v>29</v>
      </c>
      <c r="F24" s="43"/>
      <c r="G24" s="43"/>
      <c r="H24" s="43"/>
      <c r="I24" s="43"/>
      <c r="J24" s="43"/>
      <c r="K24" s="43"/>
      <c r="L24" s="43"/>
      <c r="M24" s="43"/>
      <c r="N24" s="43"/>
      <c r="O24" s="230"/>
      <c r="P24" s="230"/>
      <c r="Q24" s="230"/>
      <c r="R24" s="230"/>
      <c r="S24" s="39">
        <f t="shared" si="1"/>
        <v>2</v>
      </c>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row>
    <row r="25" spans="1:157" s="109" customFormat="1" ht="18" customHeight="1">
      <c r="A25" s="89" t="s">
        <v>872</v>
      </c>
      <c r="B25" s="241"/>
      <c r="C25" s="44"/>
      <c r="D25" s="44"/>
      <c r="E25" s="242" t="s">
        <v>29</v>
      </c>
      <c r="F25" s="242"/>
      <c r="G25" s="44"/>
      <c r="H25" s="44"/>
      <c r="I25" s="44"/>
      <c r="J25" s="44"/>
      <c r="K25" s="44"/>
      <c r="L25" s="44"/>
      <c r="M25" s="44"/>
      <c r="N25" s="44"/>
      <c r="O25" s="44"/>
      <c r="P25" s="44"/>
      <c r="Q25" s="44"/>
      <c r="R25" s="241"/>
      <c r="S25" s="36">
        <f t="shared" si="1"/>
        <v>1</v>
      </c>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row>
    <row r="26" spans="1:157" ht="18" customHeight="1">
      <c r="A26" s="89" t="s">
        <v>467</v>
      </c>
      <c r="B26" s="225" t="s">
        <v>29</v>
      </c>
      <c r="C26" s="225"/>
      <c r="D26" s="225"/>
      <c r="E26" s="242" t="s">
        <v>29</v>
      </c>
      <c r="F26" s="242" t="s">
        <v>29</v>
      </c>
      <c r="G26" s="44" t="s">
        <v>29</v>
      </c>
      <c r="H26" s="44" t="s">
        <v>29</v>
      </c>
      <c r="I26" s="44" t="s">
        <v>29</v>
      </c>
      <c r="J26" s="44" t="s">
        <v>29</v>
      </c>
      <c r="K26" s="44" t="s">
        <v>29</v>
      </c>
      <c r="L26" s="44" t="s">
        <v>29</v>
      </c>
      <c r="M26" s="44" t="s">
        <v>29</v>
      </c>
      <c r="N26" s="44"/>
      <c r="O26" s="226" t="s">
        <v>29</v>
      </c>
      <c r="P26" s="226" t="s">
        <v>29</v>
      </c>
      <c r="Q26" s="226" t="s">
        <v>29</v>
      </c>
      <c r="R26" s="243" t="s">
        <v>29</v>
      </c>
      <c r="S26" s="36">
        <f t="shared" si="1"/>
        <v>14</v>
      </c>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row>
    <row r="27" spans="1:157" s="109" customFormat="1" ht="18" customHeight="1">
      <c r="A27" s="88" t="s">
        <v>60</v>
      </c>
      <c r="B27" s="244" t="s">
        <v>29</v>
      </c>
      <c r="C27" s="244"/>
      <c r="D27" s="244"/>
      <c r="E27" s="29"/>
      <c r="F27" s="29"/>
      <c r="G27" s="29"/>
      <c r="H27" s="29" t="s">
        <v>29</v>
      </c>
      <c r="I27" s="29" t="s">
        <v>29</v>
      </c>
      <c r="J27" s="29" t="s">
        <v>29</v>
      </c>
      <c r="K27" s="29"/>
      <c r="L27" s="29"/>
      <c r="M27" s="29"/>
      <c r="N27" s="29"/>
      <c r="O27" s="47" t="s">
        <v>29</v>
      </c>
      <c r="P27" s="230"/>
      <c r="Q27" s="230"/>
      <c r="R27" s="47"/>
      <c r="S27" s="39">
        <f t="shared" si="1"/>
        <v>5</v>
      </c>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row>
    <row r="28" spans="1:157" s="109" customFormat="1" ht="18" customHeight="1">
      <c r="A28" s="88" t="s">
        <v>61</v>
      </c>
      <c r="B28" s="244" t="s">
        <v>29</v>
      </c>
      <c r="C28" s="244"/>
      <c r="D28" s="244"/>
      <c r="E28" s="29" t="s">
        <v>29</v>
      </c>
      <c r="F28" s="29"/>
      <c r="G28" s="29" t="s">
        <v>29</v>
      </c>
      <c r="H28" s="29" t="s">
        <v>29</v>
      </c>
      <c r="I28" s="29" t="s">
        <v>29</v>
      </c>
      <c r="J28" s="29" t="s">
        <v>29</v>
      </c>
      <c r="K28" s="29" t="s">
        <v>29</v>
      </c>
      <c r="L28" s="29"/>
      <c r="M28" s="29"/>
      <c r="N28" s="29"/>
      <c r="O28" s="47" t="s">
        <v>29</v>
      </c>
      <c r="P28" s="230"/>
      <c r="Q28" s="230" t="s">
        <v>29</v>
      </c>
      <c r="R28" s="47"/>
      <c r="S28" s="39">
        <f t="shared" si="1"/>
        <v>9</v>
      </c>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row>
    <row r="29" spans="1:157" s="109" customFormat="1" ht="18" customHeight="1">
      <c r="A29" s="88" t="s">
        <v>62</v>
      </c>
      <c r="B29" s="244" t="s">
        <v>29</v>
      </c>
      <c r="C29" s="244"/>
      <c r="D29" s="244"/>
      <c r="E29" s="29"/>
      <c r="F29" s="29"/>
      <c r="G29" s="29"/>
      <c r="H29" s="29" t="s">
        <v>29</v>
      </c>
      <c r="I29" s="29"/>
      <c r="J29" s="29"/>
      <c r="K29" s="29"/>
      <c r="L29" s="29"/>
      <c r="M29" s="29"/>
      <c r="N29" s="29"/>
      <c r="O29" s="47" t="s">
        <v>29</v>
      </c>
      <c r="P29" s="230"/>
      <c r="Q29" s="230"/>
      <c r="R29" s="47"/>
      <c r="S29" s="39">
        <f t="shared" si="1"/>
        <v>3</v>
      </c>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row>
    <row r="30" spans="1:157" s="109" customFormat="1" ht="18" customHeight="1">
      <c r="A30" s="86" t="s">
        <v>63</v>
      </c>
      <c r="B30" s="245" t="s">
        <v>29</v>
      </c>
      <c r="C30" s="245"/>
      <c r="D30" s="245"/>
      <c r="E30" s="158" t="s">
        <v>29</v>
      </c>
      <c r="F30" s="158"/>
      <c r="G30" s="158" t="s">
        <v>29</v>
      </c>
      <c r="H30" s="158" t="s">
        <v>29</v>
      </c>
      <c r="I30" s="158" t="s">
        <v>29</v>
      </c>
      <c r="J30" s="158" t="s">
        <v>29</v>
      </c>
      <c r="K30" s="158" t="s">
        <v>29</v>
      </c>
      <c r="L30" s="158" t="s">
        <v>29</v>
      </c>
      <c r="M30" s="158" t="s">
        <v>29</v>
      </c>
      <c r="N30" s="158"/>
      <c r="O30" s="246" t="s">
        <v>29</v>
      </c>
      <c r="P30" s="228"/>
      <c r="Q30" s="228" t="s">
        <v>29</v>
      </c>
      <c r="R30" s="246"/>
      <c r="S30" s="41">
        <f t="shared" si="1"/>
        <v>11</v>
      </c>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row>
    <row r="31" spans="1:157" s="109" customFormat="1" ht="41.45" customHeight="1">
      <c r="A31" s="86" t="s">
        <v>40</v>
      </c>
      <c r="B31" s="303" t="s">
        <v>64</v>
      </c>
      <c r="C31" s="245"/>
      <c r="D31" s="245"/>
      <c r="E31" s="158"/>
      <c r="F31" s="303" t="s">
        <v>64</v>
      </c>
      <c r="G31" s="158"/>
      <c r="H31" s="158"/>
      <c r="I31" s="158"/>
      <c r="J31" s="158"/>
      <c r="K31" s="103" t="s">
        <v>65</v>
      </c>
      <c r="L31" s="158"/>
      <c r="M31" s="158"/>
      <c r="N31" s="158"/>
      <c r="O31" s="304" t="s">
        <v>906</v>
      </c>
      <c r="P31" s="228"/>
      <c r="Q31" s="228"/>
      <c r="R31" s="82" t="s">
        <v>64</v>
      </c>
      <c r="S31" s="41">
        <v>5</v>
      </c>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row>
    <row r="32" spans="1:157" ht="18" customHeight="1">
      <c r="A32" s="84" t="s">
        <v>66</v>
      </c>
      <c r="B32" s="124"/>
      <c r="C32" s="124"/>
      <c r="D32" s="124"/>
      <c r="E32" s="124"/>
      <c r="F32" s="124"/>
      <c r="G32" s="124"/>
      <c r="H32" s="124"/>
      <c r="I32" s="124"/>
      <c r="J32" s="124"/>
      <c r="K32" s="124"/>
      <c r="L32" s="124"/>
      <c r="M32" s="124"/>
      <c r="N32" s="124"/>
      <c r="O32" s="124"/>
      <c r="P32" s="124"/>
      <c r="Q32" s="124"/>
      <c r="R32" s="124"/>
      <c r="S32" s="132"/>
      <c r="T32" s="117"/>
      <c r="U32" s="117"/>
      <c r="V32" s="117"/>
      <c r="W32" s="117"/>
      <c r="X32" s="117"/>
      <c r="Y32" s="117"/>
      <c r="Z32" s="117"/>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row>
    <row r="33" spans="1:157" s="112" customFormat="1" ht="18" customHeight="1">
      <c r="A33" s="90" t="s">
        <v>546</v>
      </c>
      <c r="B33" s="247"/>
      <c r="C33" s="23" t="s">
        <v>68</v>
      </c>
      <c r="D33" s="23" t="s">
        <v>68</v>
      </c>
      <c r="E33" s="23" t="s">
        <v>791</v>
      </c>
      <c r="F33" s="23" t="s">
        <v>68</v>
      </c>
      <c r="G33" s="23" t="s">
        <v>68</v>
      </c>
      <c r="H33" s="23" t="s">
        <v>68</v>
      </c>
      <c r="I33" s="23" t="s">
        <v>67</v>
      </c>
      <c r="J33" s="23" t="s">
        <v>791</v>
      </c>
      <c r="K33" s="23" t="s">
        <v>68</v>
      </c>
      <c r="L33" s="23" t="s">
        <v>68</v>
      </c>
      <c r="M33" s="23" t="s">
        <v>792</v>
      </c>
      <c r="N33" s="23" t="s">
        <v>68</v>
      </c>
      <c r="O33" s="248" t="s">
        <v>67</v>
      </c>
      <c r="P33" s="248" t="s">
        <v>67</v>
      </c>
      <c r="Q33" s="248" t="s">
        <v>67</v>
      </c>
      <c r="R33" s="248" t="s">
        <v>68</v>
      </c>
      <c r="S33" s="39"/>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row>
    <row r="34" spans="1:157" s="121" customFormat="1" ht="18" customHeight="1">
      <c r="A34" s="90" t="s">
        <v>545</v>
      </c>
      <c r="B34" s="247" t="s">
        <v>67</v>
      </c>
      <c r="C34" s="23" t="s">
        <v>792</v>
      </c>
      <c r="D34" s="23" t="s">
        <v>68</v>
      </c>
      <c r="E34" s="23" t="s">
        <v>68</v>
      </c>
      <c r="F34" s="23" t="s">
        <v>68</v>
      </c>
      <c r="G34" s="23" t="s">
        <v>68</v>
      </c>
      <c r="H34" s="70" t="s">
        <v>792</v>
      </c>
      <c r="I34" s="23"/>
      <c r="J34" s="23" t="s">
        <v>67</v>
      </c>
      <c r="K34" s="23" t="s">
        <v>68</v>
      </c>
      <c r="L34" s="23" t="s">
        <v>68</v>
      </c>
      <c r="M34" s="23"/>
      <c r="N34" s="23" t="s">
        <v>68</v>
      </c>
      <c r="O34" s="248" t="s">
        <v>68</v>
      </c>
      <c r="P34" s="248"/>
      <c r="Q34" s="248"/>
      <c r="R34" s="248" t="s">
        <v>792</v>
      </c>
      <c r="S34" s="39"/>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row>
    <row r="35" spans="1:157" s="112" customFormat="1" ht="26.45" customHeight="1">
      <c r="A35" s="55" t="s">
        <v>40</v>
      </c>
      <c r="B35" s="249"/>
      <c r="C35" s="250"/>
      <c r="D35" s="17"/>
      <c r="E35" s="17"/>
      <c r="F35" s="17"/>
      <c r="G35" s="17" t="s">
        <v>70</v>
      </c>
      <c r="H35" s="17"/>
      <c r="I35" s="17"/>
      <c r="J35" s="17"/>
      <c r="K35" s="17"/>
      <c r="L35" s="17" t="s">
        <v>71</v>
      </c>
      <c r="M35" s="17" t="s">
        <v>72</v>
      </c>
      <c r="N35" s="17"/>
      <c r="O35" s="234"/>
      <c r="P35" s="234"/>
      <c r="Q35" s="234" t="s">
        <v>72</v>
      </c>
      <c r="R35" s="234" t="s">
        <v>493</v>
      </c>
      <c r="S35" s="33"/>
      <c r="T35" s="120"/>
      <c r="U35" s="120"/>
      <c r="V35" s="120"/>
      <c r="W35" s="120"/>
      <c r="X35" s="120"/>
      <c r="Y35" s="120"/>
      <c r="Z35" s="120"/>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row>
    <row r="36" spans="1:157" ht="18" customHeight="1">
      <c r="A36" s="84" t="s">
        <v>73</v>
      </c>
      <c r="B36" s="124"/>
      <c r="C36" s="124"/>
      <c r="D36" s="124"/>
      <c r="E36" s="124"/>
      <c r="F36" s="124"/>
      <c r="G36" s="124"/>
      <c r="H36" s="124"/>
      <c r="I36" s="124"/>
      <c r="J36" s="124"/>
      <c r="K36" s="124"/>
      <c r="L36" s="124"/>
      <c r="M36" s="124"/>
      <c r="N36" s="124"/>
      <c r="O36" s="124"/>
      <c r="P36" s="124"/>
      <c r="Q36" s="124"/>
      <c r="R36" s="124"/>
      <c r="S36" s="132"/>
      <c r="T36" s="117"/>
      <c r="U36" s="117"/>
      <c r="V36" s="117"/>
      <c r="W36" s="117"/>
      <c r="X36" s="117"/>
      <c r="Y36" s="117"/>
      <c r="Z36" s="117"/>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row>
    <row r="37" spans="1:157" s="113" customFormat="1" ht="26.45" customHeight="1">
      <c r="A37" s="55"/>
      <c r="B37" s="249" t="s">
        <v>74</v>
      </c>
      <c r="C37" s="17"/>
      <c r="D37" s="17"/>
      <c r="E37" s="17" t="s">
        <v>517</v>
      </c>
      <c r="F37" s="17" t="s">
        <v>75</v>
      </c>
      <c r="G37" s="17"/>
      <c r="H37" s="17" t="s">
        <v>76</v>
      </c>
      <c r="I37" s="17"/>
      <c r="J37" s="17" t="s">
        <v>77</v>
      </c>
      <c r="K37" s="17" t="s">
        <v>78</v>
      </c>
      <c r="L37" s="17" t="s">
        <v>79</v>
      </c>
      <c r="M37" s="17" t="s">
        <v>80</v>
      </c>
      <c r="N37" s="17" t="s">
        <v>81</v>
      </c>
      <c r="O37" s="234" t="s">
        <v>75</v>
      </c>
      <c r="P37" s="234" t="s">
        <v>82</v>
      </c>
      <c r="Q37" s="234" t="s">
        <v>488</v>
      </c>
      <c r="R37" s="234" t="s">
        <v>83</v>
      </c>
      <c r="S37" s="33"/>
      <c r="T37" s="161"/>
      <c r="U37" s="161"/>
      <c r="V37" s="161"/>
      <c r="W37" s="161"/>
      <c r="X37" s="161"/>
      <c r="Y37" s="161"/>
      <c r="Z37" s="161"/>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c r="BZ37" s="161"/>
      <c r="CA37" s="161"/>
      <c r="CB37" s="161"/>
    </row>
    <row r="38" spans="1:157" ht="18" customHeight="1">
      <c r="A38" s="84" t="s">
        <v>84</v>
      </c>
      <c r="B38" s="124"/>
      <c r="C38" s="124"/>
      <c r="D38" s="124"/>
      <c r="E38" s="124"/>
      <c r="F38" s="124"/>
      <c r="G38" s="124"/>
      <c r="H38" s="124"/>
      <c r="I38" s="124"/>
      <c r="J38" s="124"/>
      <c r="K38" s="124"/>
      <c r="L38" s="124"/>
      <c r="M38" s="124"/>
      <c r="N38" s="124"/>
      <c r="O38" s="124"/>
      <c r="P38" s="124"/>
      <c r="Q38" s="124"/>
      <c r="R38" s="124"/>
      <c r="S38" s="132"/>
      <c r="T38" s="117"/>
      <c r="U38" s="117"/>
      <c r="V38" s="117"/>
      <c r="W38" s="117"/>
      <c r="X38" s="117"/>
      <c r="Y38" s="117"/>
      <c r="Z38" s="117"/>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row>
    <row r="39" spans="1:157" s="109" customFormat="1" ht="18" customHeight="1">
      <c r="A39" s="85" t="s">
        <v>896</v>
      </c>
      <c r="B39" s="225" t="s">
        <v>29</v>
      </c>
      <c r="C39" s="225"/>
      <c r="D39" s="225"/>
      <c r="E39" s="44"/>
      <c r="F39" s="44"/>
      <c r="G39" s="44"/>
      <c r="H39" s="44"/>
      <c r="I39" s="44"/>
      <c r="J39" s="44"/>
      <c r="K39" s="44"/>
      <c r="L39" s="35"/>
      <c r="M39" s="35"/>
      <c r="N39" s="44"/>
      <c r="O39" s="226"/>
      <c r="P39" s="226"/>
      <c r="Q39" s="238"/>
      <c r="R39" s="226"/>
      <c r="S39" s="36">
        <f t="shared" ref="S39:S44" si="2">COUNTIF(B39:R39, "X")</f>
        <v>1</v>
      </c>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row>
    <row r="40" spans="1:157" s="109" customFormat="1" ht="18" customHeight="1">
      <c r="A40" s="88" t="s">
        <v>86</v>
      </c>
      <c r="B40" s="229" t="s">
        <v>29</v>
      </c>
      <c r="C40" s="229"/>
      <c r="D40" s="229"/>
      <c r="E40" s="43" t="s">
        <v>29</v>
      </c>
      <c r="F40" s="43"/>
      <c r="G40" s="29"/>
      <c r="H40" s="43"/>
      <c r="I40" s="43"/>
      <c r="J40" s="43"/>
      <c r="K40" s="43" t="s">
        <v>29</v>
      </c>
      <c r="L40" s="23"/>
      <c r="M40" s="43"/>
      <c r="N40" s="43"/>
      <c r="O40" s="230"/>
      <c r="P40" s="230"/>
      <c r="Q40" s="248"/>
      <c r="R40" s="230"/>
      <c r="S40" s="39">
        <f t="shared" si="2"/>
        <v>3</v>
      </c>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row>
    <row r="41" spans="1:157" s="109" customFormat="1" ht="18" customHeight="1">
      <c r="A41" s="88" t="s">
        <v>87</v>
      </c>
      <c r="B41" s="229" t="s">
        <v>29</v>
      </c>
      <c r="C41" s="43" t="s">
        <v>29</v>
      </c>
      <c r="D41" s="43" t="s">
        <v>29</v>
      </c>
      <c r="E41" s="43" t="s">
        <v>29</v>
      </c>
      <c r="F41" s="43"/>
      <c r="G41" s="29" t="s">
        <v>29</v>
      </c>
      <c r="H41" s="43"/>
      <c r="I41" s="43"/>
      <c r="J41" s="43"/>
      <c r="K41" s="43" t="s">
        <v>29</v>
      </c>
      <c r="L41" s="23"/>
      <c r="M41" s="43"/>
      <c r="N41" s="43" t="s">
        <v>29</v>
      </c>
      <c r="O41" s="230"/>
      <c r="P41" s="230"/>
      <c r="Q41" s="248"/>
      <c r="R41" s="230" t="s">
        <v>29</v>
      </c>
      <c r="S41" s="39">
        <f t="shared" si="2"/>
        <v>8</v>
      </c>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row>
    <row r="42" spans="1:157" s="109" customFormat="1" ht="18" customHeight="1">
      <c r="A42" s="88" t="s">
        <v>88</v>
      </c>
      <c r="B42" s="229" t="s">
        <v>29</v>
      </c>
      <c r="C42" s="229"/>
      <c r="D42" s="229"/>
      <c r="E42" s="43" t="s">
        <v>29</v>
      </c>
      <c r="F42" s="43" t="s">
        <v>29</v>
      </c>
      <c r="G42" s="29"/>
      <c r="H42" s="43"/>
      <c r="I42" s="43" t="s">
        <v>29</v>
      </c>
      <c r="J42" s="43" t="s">
        <v>29</v>
      </c>
      <c r="K42" s="43" t="s">
        <v>29</v>
      </c>
      <c r="L42" s="23"/>
      <c r="M42" s="43"/>
      <c r="N42" s="43"/>
      <c r="O42" s="230" t="s">
        <v>29</v>
      </c>
      <c r="P42" s="230" t="s">
        <v>29</v>
      </c>
      <c r="Q42" s="248"/>
      <c r="R42" s="230" t="s">
        <v>29</v>
      </c>
      <c r="S42" s="39">
        <f t="shared" si="2"/>
        <v>9</v>
      </c>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row>
    <row r="43" spans="1:157" s="109" customFormat="1" ht="18" customHeight="1">
      <c r="A43" s="88" t="s">
        <v>89</v>
      </c>
      <c r="B43" s="229" t="s">
        <v>29</v>
      </c>
      <c r="C43" s="43" t="s">
        <v>29</v>
      </c>
      <c r="D43" s="43" t="s">
        <v>29</v>
      </c>
      <c r="E43" s="43" t="s">
        <v>29</v>
      </c>
      <c r="F43" s="43" t="s">
        <v>29</v>
      </c>
      <c r="G43" s="43" t="s">
        <v>29</v>
      </c>
      <c r="H43" s="43" t="s">
        <v>29</v>
      </c>
      <c r="I43" s="43" t="s">
        <v>29</v>
      </c>
      <c r="J43" s="43" t="s">
        <v>29</v>
      </c>
      <c r="K43" s="43" t="s">
        <v>29</v>
      </c>
      <c r="L43" s="23"/>
      <c r="M43" s="43" t="s">
        <v>29</v>
      </c>
      <c r="N43" s="43" t="s">
        <v>29</v>
      </c>
      <c r="O43" s="230" t="s">
        <v>29</v>
      </c>
      <c r="P43" s="230" t="s">
        <v>29</v>
      </c>
      <c r="Q43" s="248"/>
      <c r="R43" s="230" t="s">
        <v>29</v>
      </c>
      <c r="S43" s="39">
        <f t="shared" si="2"/>
        <v>15</v>
      </c>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5"/>
      <c r="DT43" s="115"/>
      <c r="DU43" s="115"/>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row>
    <row r="44" spans="1:157" s="121" customFormat="1" ht="18" customHeight="1">
      <c r="A44" s="86" t="s">
        <v>85</v>
      </c>
      <c r="B44" s="227"/>
      <c r="C44" s="45"/>
      <c r="D44" s="45"/>
      <c r="E44" s="45"/>
      <c r="F44" s="45"/>
      <c r="G44" s="158"/>
      <c r="H44" s="45"/>
      <c r="I44" s="45"/>
      <c r="J44" s="45"/>
      <c r="K44" s="45"/>
      <c r="L44" s="45" t="s">
        <v>29</v>
      </c>
      <c r="M44" s="45"/>
      <c r="N44" s="45"/>
      <c r="O44" s="228"/>
      <c r="P44" s="228"/>
      <c r="Q44" s="228" t="s">
        <v>29</v>
      </c>
      <c r="R44" s="228"/>
      <c r="S44" s="39">
        <f t="shared" si="2"/>
        <v>2</v>
      </c>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row>
    <row r="45" spans="1:157" ht="18" customHeight="1">
      <c r="A45" s="87" t="s">
        <v>831</v>
      </c>
      <c r="B45" s="124"/>
      <c r="C45" s="124"/>
      <c r="D45" s="124"/>
      <c r="E45" s="124"/>
      <c r="F45" s="124"/>
      <c r="G45" s="124"/>
      <c r="H45" s="124"/>
      <c r="I45" s="124"/>
      <c r="J45" s="124"/>
      <c r="K45" s="124"/>
      <c r="L45" s="124"/>
      <c r="M45" s="124"/>
      <c r="N45" s="124"/>
      <c r="O45" s="124"/>
      <c r="P45" s="124"/>
      <c r="Q45" s="124"/>
      <c r="R45" s="124"/>
      <c r="S45" s="132"/>
      <c r="T45" s="117"/>
      <c r="U45" s="117"/>
      <c r="V45" s="117"/>
      <c r="W45" s="117"/>
      <c r="X45" s="117"/>
      <c r="Y45" s="117"/>
      <c r="Z45" s="117"/>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row>
    <row r="46" spans="1:157" ht="26.45" customHeight="1">
      <c r="A46" s="56"/>
      <c r="B46" s="249" t="s">
        <v>432</v>
      </c>
      <c r="C46" s="25"/>
      <c r="D46" s="25"/>
      <c r="E46" s="17" t="s">
        <v>90</v>
      </c>
      <c r="F46" s="17" t="s">
        <v>91</v>
      </c>
      <c r="G46" s="17" t="s">
        <v>92</v>
      </c>
      <c r="H46" s="25" t="s">
        <v>93</v>
      </c>
      <c r="I46" s="17" t="s">
        <v>93</v>
      </c>
      <c r="J46" s="17" t="s">
        <v>94</v>
      </c>
      <c r="K46" s="17" t="s">
        <v>95</v>
      </c>
      <c r="L46" s="17" t="s">
        <v>96</v>
      </c>
      <c r="M46" s="17" t="s">
        <v>97</v>
      </c>
      <c r="N46" s="17"/>
      <c r="O46" s="234" t="s">
        <v>98</v>
      </c>
      <c r="P46" s="234" t="s">
        <v>99</v>
      </c>
      <c r="Q46" s="234" t="s">
        <v>433</v>
      </c>
      <c r="R46" s="234" t="s">
        <v>434</v>
      </c>
      <c r="T46" s="117"/>
      <c r="U46" s="117"/>
      <c r="V46" s="117"/>
      <c r="W46" s="117"/>
      <c r="X46" s="117"/>
      <c r="Y46" s="117"/>
      <c r="Z46" s="117"/>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row>
    <row r="47" spans="1:157" ht="18" customHeight="1">
      <c r="A47" s="91" t="s">
        <v>100</v>
      </c>
      <c r="B47" s="133"/>
      <c r="C47" s="133"/>
      <c r="D47" s="133"/>
      <c r="E47" s="133"/>
      <c r="F47" s="133"/>
      <c r="G47" s="133"/>
      <c r="H47" s="133"/>
      <c r="I47" s="133"/>
      <c r="J47" s="133"/>
      <c r="K47" s="133"/>
      <c r="L47" s="133"/>
      <c r="M47" s="133"/>
      <c r="N47" s="133"/>
      <c r="O47" s="124"/>
      <c r="P47" s="124"/>
      <c r="Q47" s="124"/>
      <c r="R47" s="124"/>
      <c r="S47" s="132"/>
      <c r="T47" s="117"/>
      <c r="U47" s="117"/>
      <c r="V47" s="117"/>
      <c r="W47" s="117"/>
      <c r="X47" s="117"/>
      <c r="Y47" s="117"/>
      <c r="Z47" s="117"/>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row>
    <row r="48" spans="1:157" s="109" customFormat="1" ht="18" customHeight="1">
      <c r="A48" s="88" t="s">
        <v>69</v>
      </c>
      <c r="B48" s="229"/>
      <c r="C48" s="229"/>
      <c r="D48" s="43" t="s">
        <v>29</v>
      </c>
      <c r="E48" s="43" t="s">
        <v>29</v>
      </c>
      <c r="F48" s="43" t="s">
        <v>29</v>
      </c>
      <c r="G48" s="43"/>
      <c r="H48" s="43" t="s">
        <v>29</v>
      </c>
      <c r="I48" s="43"/>
      <c r="J48" s="43"/>
      <c r="K48" s="43"/>
      <c r="L48" s="43"/>
      <c r="M48" s="229"/>
      <c r="N48" s="23"/>
      <c r="O48" s="79" t="s">
        <v>29</v>
      </c>
      <c r="P48" s="230"/>
      <c r="Q48" s="230"/>
      <c r="R48" s="230" t="s">
        <v>29</v>
      </c>
      <c r="S48" s="39">
        <f>COUNTIF(B48:R48, "X")</f>
        <v>6</v>
      </c>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row>
    <row r="49" spans="1:80" s="109" customFormat="1" ht="18" customHeight="1">
      <c r="A49" s="88" t="s">
        <v>308</v>
      </c>
      <c r="B49" s="229" t="s">
        <v>29</v>
      </c>
      <c r="C49" s="229"/>
      <c r="D49" s="43" t="s">
        <v>29</v>
      </c>
      <c r="E49" s="43" t="s">
        <v>29</v>
      </c>
      <c r="F49" s="43" t="s">
        <v>29</v>
      </c>
      <c r="G49" s="229"/>
      <c r="H49" s="43" t="s">
        <v>29</v>
      </c>
      <c r="I49" s="43"/>
      <c r="J49" s="43"/>
      <c r="K49" s="43" t="s">
        <v>29</v>
      </c>
      <c r="L49" s="43"/>
      <c r="M49" s="229"/>
      <c r="N49" s="43" t="s">
        <v>29</v>
      </c>
      <c r="O49" s="230" t="s">
        <v>29</v>
      </c>
      <c r="P49" s="230"/>
      <c r="Q49" s="230"/>
      <c r="R49" s="230" t="s">
        <v>29</v>
      </c>
      <c r="S49" s="39">
        <f>COUNTIF(B49:R49, "X")</f>
        <v>9</v>
      </c>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row>
    <row r="50" spans="1:80" s="109" customFormat="1" ht="18" customHeight="1">
      <c r="A50" s="86" t="s">
        <v>101</v>
      </c>
      <c r="B50" s="227" t="s">
        <v>29</v>
      </c>
      <c r="C50" s="227"/>
      <c r="D50" s="45" t="s">
        <v>29</v>
      </c>
      <c r="E50" s="227" t="s">
        <v>29</v>
      </c>
      <c r="F50" s="45" t="s">
        <v>29</v>
      </c>
      <c r="G50" s="227"/>
      <c r="H50" s="45" t="s">
        <v>29</v>
      </c>
      <c r="I50" s="45"/>
      <c r="J50" s="45" t="s">
        <v>29</v>
      </c>
      <c r="K50" s="45" t="s">
        <v>29</v>
      </c>
      <c r="L50" s="45"/>
      <c r="M50" s="227" t="s">
        <v>29</v>
      </c>
      <c r="N50" s="10"/>
      <c r="O50" s="228" t="s">
        <v>29</v>
      </c>
      <c r="P50" s="228"/>
      <c r="Q50" s="228"/>
      <c r="R50" s="228" t="s">
        <v>29</v>
      </c>
      <c r="S50" s="41">
        <f>COUNTIF(B50:R50, "X")</f>
        <v>10</v>
      </c>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row>
    <row r="51" spans="1:80" s="109" customFormat="1" ht="18" customHeight="1">
      <c r="A51" s="91" t="s">
        <v>832</v>
      </c>
      <c r="B51" s="133"/>
      <c r="C51" s="133"/>
      <c r="D51" s="133"/>
      <c r="E51" s="133"/>
      <c r="F51" s="133"/>
      <c r="G51" s="133"/>
      <c r="H51" s="133"/>
      <c r="I51" s="133"/>
      <c r="J51" s="133"/>
      <c r="K51" s="133"/>
      <c r="L51" s="133"/>
      <c r="M51" s="133"/>
      <c r="N51" s="133"/>
      <c r="O51" s="124"/>
      <c r="P51" s="124"/>
      <c r="Q51" s="124"/>
      <c r="R51" s="124"/>
      <c r="S51" s="132"/>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row>
    <row r="52" spans="1:80" ht="18" customHeight="1">
      <c r="A52" s="92" t="s">
        <v>808</v>
      </c>
      <c r="B52" s="136"/>
      <c r="C52" s="165"/>
      <c r="D52" s="165"/>
      <c r="E52" s="165"/>
      <c r="F52" s="165"/>
      <c r="G52" s="165"/>
      <c r="H52" s="165"/>
      <c r="I52" s="136"/>
      <c r="J52" s="165"/>
      <c r="K52" s="165"/>
      <c r="L52" s="165"/>
      <c r="M52" s="165"/>
      <c r="N52" s="165"/>
      <c r="O52" s="186"/>
      <c r="P52" s="186"/>
      <c r="Q52" s="186"/>
      <c r="R52" s="186"/>
      <c r="S52" s="251"/>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row>
    <row r="53" spans="1:80" s="109" customFormat="1" ht="18" customHeight="1">
      <c r="A53" s="90" t="s">
        <v>806</v>
      </c>
      <c r="B53" s="244" t="s">
        <v>29</v>
      </c>
      <c r="C53" s="229"/>
      <c r="D53" s="29" t="s">
        <v>29</v>
      </c>
      <c r="E53" s="43" t="s">
        <v>29</v>
      </c>
      <c r="F53" s="229" t="s">
        <v>29</v>
      </c>
      <c r="G53" s="229"/>
      <c r="H53" s="229" t="s">
        <v>29</v>
      </c>
      <c r="I53" s="229" t="s">
        <v>29</v>
      </c>
      <c r="J53" s="229" t="s">
        <v>29</v>
      </c>
      <c r="K53" s="229" t="s">
        <v>29</v>
      </c>
      <c r="L53" s="229" t="s">
        <v>29</v>
      </c>
      <c r="M53" s="229" t="s">
        <v>29</v>
      </c>
      <c r="N53" s="229" t="s">
        <v>29</v>
      </c>
      <c r="O53" s="230" t="s">
        <v>29</v>
      </c>
      <c r="P53" s="230" t="s">
        <v>29</v>
      </c>
      <c r="Q53" s="230" t="s">
        <v>29</v>
      </c>
      <c r="R53" s="230" t="s">
        <v>29</v>
      </c>
      <c r="S53" s="39">
        <f>COUNTIF(B53:R53, "X")</f>
        <v>15</v>
      </c>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row>
    <row r="54" spans="1:80" s="118" customFormat="1" ht="18" customHeight="1">
      <c r="A54" s="90" t="s">
        <v>807</v>
      </c>
      <c r="B54" s="244" t="s">
        <v>29</v>
      </c>
      <c r="C54" s="244"/>
      <c r="D54" s="244" t="s">
        <v>29</v>
      </c>
      <c r="E54" s="29" t="s">
        <v>29</v>
      </c>
      <c r="F54" s="244" t="s">
        <v>29</v>
      </c>
      <c r="G54" s="244"/>
      <c r="H54" s="244" t="s">
        <v>29</v>
      </c>
      <c r="I54" s="244" t="s">
        <v>29</v>
      </c>
      <c r="J54" s="244" t="s">
        <v>29</v>
      </c>
      <c r="K54" s="244" t="s">
        <v>29</v>
      </c>
      <c r="L54" s="244" t="s">
        <v>29</v>
      </c>
      <c r="M54" s="244" t="s">
        <v>29</v>
      </c>
      <c r="N54" s="244" t="s">
        <v>29</v>
      </c>
      <c r="O54" s="47" t="s">
        <v>29</v>
      </c>
      <c r="P54" s="47" t="s">
        <v>29</v>
      </c>
      <c r="Q54" s="47" t="s">
        <v>29</v>
      </c>
      <c r="R54" s="230" t="s">
        <v>29</v>
      </c>
      <c r="S54" s="39">
        <f>COUNTIF(B54:R54, "X")</f>
        <v>15</v>
      </c>
    </row>
    <row r="55" spans="1:80" s="109" customFormat="1" ht="18" customHeight="1">
      <c r="A55" s="90" t="s">
        <v>802</v>
      </c>
      <c r="B55" s="229"/>
      <c r="C55" s="43"/>
      <c r="D55" s="29"/>
      <c r="E55" s="43"/>
      <c r="F55" s="229"/>
      <c r="G55" s="43"/>
      <c r="H55" s="43" t="s">
        <v>29</v>
      </c>
      <c r="I55" s="229" t="s">
        <v>29</v>
      </c>
      <c r="J55" s="43"/>
      <c r="K55" s="43"/>
      <c r="L55" s="229"/>
      <c r="M55" s="229"/>
      <c r="N55" s="43"/>
      <c r="O55" s="230" t="s">
        <v>29</v>
      </c>
      <c r="P55" s="230"/>
      <c r="Q55" s="230"/>
      <c r="R55" s="230"/>
      <c r="S55" s="39">
        <f>COUNTIF(B55:R55, "X")</f>
        <v>3</v>
      </c>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row>
    <row r="56" spans="1:80" ht="18" customHeight="1">
      <c r="A56" s="92" t="s">
        <v>102</v>
      </c>
      <c r="B56" s="136"/>
      <c r="C56" s="165"/>
      <c r="D56" s="165"/>
      <c r="E56" s="165"/>
      <c r="F56" s="165"/>
      <c r="G56" s="165"/>
      <c r="H56" s="165"/>
      <c r="I56" s="136"/>
      <c r="J56" s="165"/>
      <c r="K56" s="165"/>
      <c r="L56" s="165"/>
      <c r="M56" s="165"/>
      <c r="N56" s="165"/>
      <c r="O56" s="186"/>
      <c r="P56" s="186"/>
      <c r="Q56" s="186"/>
      <c r="R56" s="186"/>
      <c r="S56" s="251"/>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row>
    <row r="57" spans="1:80" s="109" customFormat="1" ht="18" customHeight="1">
      <c r="A57" s="85" t="s">
        <v>450</v>
      </c>
      <c r="B57" s="225" t="s">
        <v>29</v>
      </c>
      <c r="C57" s="44" t="s">
        <v>29</v>
      </c>
      <c r="D57" s="44" t="s">
        <v>29</v>
      </c>
      <c r="E57" s="44" t="s">
        <v>29</v>
      </c>
      <c r="F57" s="225" t="s">
        <v>29</v>
      </c>
      <c r="G57" s="44" t="s">
        <v>29</v>
      </c>
      <c r="H57" s="44" t="s">
        <v>29</v>
      </c>
      <c r="I57" s="225" t="s">
        <v>29</v>
      </c>
      <c r="J57" s="44" t="s">
        <v>29</v>
      </c>
      <c r="K57" s="44" t="s">
        <v>29</v>
      </c>
      <c r="L57" s="225" t="s">
        <v>29</v>
      </c>
      <c r="M57" s="225"/>
      <c r="N57" s="44" t="s">
        <v>29</v>
      </c>
      <c r="O57" s="226" t="s">
        <v>29</v>
      </c>
      <c r="P57" s="226"/>
      <c r="Q57" s="226" t="s">
        <v>29</v>
      </c>
      <c r="R57" s="226" t="s">
        <v>29</v>
      </c>
      <c r="S57" s="36">
        <f t="shared" ref="S57:S62" si="3">COUNTIF(B57:R57, "X")</f>
        <v>15</v>
      </c>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row>
    <row r="58" spans="1:80" s="109" customFormat="1" ht="18" customHeight="1">
      <c r="A58" s="88" t="s">
        <v>103</v>
      </c>
      <c r="B58" s="229" t="s">
        <v>29</v>
      </c>
      <c r="C58" s="43" t="s">
        <v>29</v>
      </c>
      <c r="D58" s="43" t="s">
        <v>29</v>
      </c>
      <c r="E58" s="43" t="s">
        <v>29</v>
      </c>
      <c r="F58" s="43" t="s">
        <v>29</v>
      </c>
      <c r="G58" s="229" t="s">
        <v>29</v>
      </c>
      <c r="H58" s="229"/>
      <c r="I58" s="229"/>
      <c r="J58" s="229"/>
      <c r="K58" s="229"/>
      <c r="L58" s="43" t="s">
        <v>29</v>
      </c>
      <c r="M58" s="229"/>
      <c r="N58" s="229" t="s">
        <v>29</v>
      </c>
      <c r="O58" s="230" t="s">
        <v>29</v>
      </c>
      <c r="P58" s="230"/>
      <c r="Q58" s="230"/>
      <c r="R58" s="230" t="s">
        <v>29</v>
      </c>
      <c r="S58" s="39">
        <f t="shared" si="3"/>
        <v>10</v>
      </c>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row>
    <row r="59" spans="1:80" s="109" customFormat="1" ht="18" customHeight="1">
      <c r="A59" s="88" t="s">
        <v>104</v>
      </c>
      <c r="B59" s="229" t="s">
        <v>29</v>
      </c>
      <c r="C59" s="43" t="s">
        <v>29</v>
      </c>
      <c r="D59" s="43" t="s">
        <v>29</v>
      </c>
      <c r="E59" s="43" t="s">
        <v>29</v>
      </c>
      <c r="F59" s="43" t="s">
        <v>29</v>
      </c>
      <c r="G59" s="229" t="s">
        <v>29</v>
      </c>
      <c r="H59" s="229"/>
      <c r="I59" s="229"/>
      <c r="J59" s="229"/>
      <c r="K59" s="229"/>
      <c r="L59" s="43" t="s">
        <v>29</v>
      </c>
      <c r="M59" s="229"/>
      <c r="N59" s="229" t="s">
        <v>29</v>
      </c>
      <c r="O59" s="230" t="s">
        <v>29</v>
      </c>
      <c r="P59" s="230" t="s">
        <v>29</v>
      </c>
      <c r="Q59" s="230"/>
      <c r="R59" s="230" t="s">
        <v>29</v>
      </c>
      <c r="S59" s="39">
        <f t="shared" si="3"/>
        <v>11</v>
      </c>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row>
    <row r="60" spans="1:80" s="118" customFormat="1" ht="18" customHeight="1">
      <c r="A60" s="88" t="s">
        <v>106</v>
      </c>
      <c r="B60" s="244" t="s">
        <v>29</v>
      </c>
      <c r="C60" s="244" t="s">
        <v>29</v>
      </c>
      <c r="D60" s="29"/>
      <c r="E60" s="29"/>
      <c r="F60" s="244" t="s">
        <v>29</v>
      </c>
      <c r="G60" s="244" t="s">
        <v>29</v>
      </c>
      <c r="H60" s="244"/>
      <c r="I60" s="244"/>
      <c r="J60" s="244"/>
      <c r="K60" s="244"/>
      <c r="L60" s="244" t="s">
        <v>29</v>
      </c>
      <c r="M60" s="244" t="s">
        <v>29</v>
      </c>
      <c r="N60" s="244" t="s">
        <v>29</v>
      </c>
      <c r="O60" s="47"/>
      <c r="P60" s="47" t="s">
        <v>29</v>
      </c>
      <c r="Q60" s="47" t="s">
        <v>29</v>
      </c>
      <c r="R60" s="230" t="s">
        <v>29</v>
      </c>
      <c r="S60" s="39">
        <f t="shared" si="3"/>
        <v>10</v>
      </c>
    </row>
    <row r="61" spans="1:80" s="109" customFormat="1" ht="18" customHeight="1">
      <c r="A61" s="88" t="s">
        <v>107</v>
      </c>
      <c r="B61" s="229"/>
      <c r="C61" s="229"/>
      <c r="D61" s="229"/>
      <c r="E61" s="43"/>
      <c r="F61" s="229" t="s">
        <v>29</v>
      </c>
      <c r="G61" s="229" t="s">
        <v>29</v>
      </c>
      <c r="H61" s="229"/>
      <c r="I61" s="229"/>
      <c r="J61" s="229"/>
      <c r="K61" s="229"/>
      <c r="L61" s="229" t="s">
        <v>29</v>
      </c>
      <c r="M61" s="229" t="s">
        <v>29</v>
      </c>
      <c r="N61" s="229"/>
      <c r="O61" s="230" t="s">
        <v>29</v>
      </c>
      <c r="P61" s="230" t="s">
        <v>29</v>
      </c>
      <c r="Q61" s="230" t="s">
        <v>29</v>
      </c>
      <c r="R61" s="47"/>
      <c r="S61" s="39">
        <f t="shared" si="3"/>
        <v>7</v>
      </c>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row>
    <row r="62" spans="1:80" s="109" customFormat="1" ht="18" customHeight="1">
      <c r="A62" s="86" t="s">
        <v>108</v>
      </c>
      <c r="B62" s="227"/>
      <c r="C62" s="227"/>
      <c r="D62" s="227"/>
      <c r="E62" s="45"/>
      <c r="F62" s="227" t="s">
        <v>29</v>
      </c>
      <c r="G62" s="227" t="s">
        <v>29</v>
      </c>
      <c r="H62" s="227"/>
      <c r="I62" s="227"/>
      <c r="J62" s="227"/>
      <c r="K62" s="227"/>
      <c r="L62" s="227"/>
      <c r="M62" s="227"/>
      <c r="N62" s="227"/>
      <c r="O62" s="228"/>
      <c r="P62" s="228"/>
      <c r="Q62" s="228" t="s">
        <v>29</v>
      </c>
      <c r="R62" s="246"/>
      <c r="S62" s="41">
        <f t="shared" si="3"/>
        <v>3</v>
      </c>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118"/>
      <c r="BY62" s="118"/>
      <c r="BZ62" s="118"/>
      <c r="CA62" s="118"/>
      <c r="CB62" s="118"/>
    </row>
    <row r="63" spans="1:80" ht="18" customHeight="1">
      <c r="A63" s="92" t="s">
        <v>109</v>
      </c>
      <c r="B63" s="136"/>
      <c r="C63" s="165"/>
      <c r="D63" s="165"/>
      <c r="E63" s="165"/>
      <c r="F63" s="165"/>
      <c r="G63" s="165"/>
      <c r="H63" s="165"/>
      <c r="I63" s="136"/>
      <c r="J63" s="165"/>
      <c r="K63" s="165"/>
      <c r="L63" s="165"/>
      <c r="M63" s="165"/>
      <c r="N63" s="165"/>
      <c r="O63" s="186"/>
      <c r="P63" s="186"/>
      <c r="Q63" s="186"/>
      <c r="R63" s="186"/>
      <c r="S63" s="251"/>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row>
    <row r="64" spans="1:80" s="109" customFormat="1" ht="18" customHeight="1">
      <c r="A64" s="301" t="s">
        <v>810</v>
      </c>
      <c r="B64" s="225" t="s">
        <v>29</v>
      </c>
      <c r="C64" s="44" t="s">
        <v>29</v>
      </c>
      <c r="D64" s="44" t="s">
        <v>29</v>
      </c>
      <c r="E64" s="44" t="s">
        <v>29</v>
      </c>
      <c r="F64" s="44" t="s">
        <v>29</v>
      </c>
      <c r="G64" s="44" t="s">
        <v>29</v>
      </c>
      <c r="H64" s="44" t="s">
        <v>29</v>
      </c>
      <c r="I64" s="44" t="s">
        <v>29</v>
      </c>
      <c r="J64" s="44" t="s">
        <v>29</v>
      </c>
      <c r="K64" s="44" t="s">
        <v>29</v>
      </c>
      <c r="L64" s="44"/>
      <c r="M64" s="44"/>
      <c r="N64" s="44" t="s">
        <v>29</v>
      </c>
      <c r="O64" s="226" t="s">
        <v>29</v>
      </c>
      <c r="P64" s="226" t="s">
        <v>29</v>
      </c>
      <c r="Q64" s="226" t="s">
        <v>29</v>
      </c>
      <c r="R64" s="226" t="s">
        <v>29</v>
      </c>
      <c r="S64" s="36">
        <f t="shared" ref="S64:S71" si="4">COUNTIF(B64:R64, "X")</f>
        <v>15</v>
      </c>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8"/>
      <c r="BR64" s="118"/>
      <c r="BS64" s="118"/>
      <c r="BT64" s="118"/>
      <c r="BU64" s="118"/>
      <c r="BV64" s="118"/>
      <c r="BW64" s="118"/>
      <c r="BX64" s="118"/>
      <c r="BY64" s="118"/>
      <c r="BZ64" s="118"/>
      <c r="CA64" s="118"/>
      <c r="CB64" s="118"/>
    </row>
    <row r="65" spans="1:80" s="118" customFormat="1" ht="18" customHeight="1">
      <c r="A65" s="88" t="s">
        <v>111</v>
      </c>
      <c r="B65" s="244" t="s">
        <v>29</v>
      </c>
      <c r="C65" s="244" t="s">
        <v>29</v>
      </c>
      <c r="D65" s="244"/>
      <c r="E65" s="29"/>
      <c r="F65" s="244" t="s">
        <v>29</v>
      </c>
      <c r="G65" s="244" t="s">
        <v>29</v>
      </c>
      <c r="H65" s="244"/>
      <c r="I65" s="244"/>
      <c r="J65" s="244"/>
      <c r="K65" s="244"/>
      <c r="L65" s="244" t="s">
        <v>29</v>
      </c>
      <c r="M65" s="244" t="s">
        <v>29</v>
      </c>
      <c r="N65" s="244"/>
      <c r="O65" s="47"/>
      <c r="P65" s="47"/>
      <c r="Q65" s="47" t="s">
        <v>29</v>
      </c>
      <c r="R65" s="230" t="s">
        <v>29</v>
      </c>
      <c r="S65" s="39">
        <f t="shared" si="4"/>
        <v>8</v>
      </c>
    </row>
    <row r="66" spans="1:80" s="118" customFormat="1" ht="18" customHeight="1">
      <c r="A66" s="90" t="s">
        <v>866</v>
      </c>
      <c r="B66" s="244"/>
      <c r="C66" s="244"/>
      <c r="D66" s="244"/>
      <c r="E66" s="29"/>
      <c r="F66" s="244"/>
      <c r="G66" s="244"/>
      <c r="H66" s="244"/>
      <c r="I66" s="244"/>
      <c r="J66" s="244"/>
      <c r="K66" s="244"/>
      <c r="L66" s="244"/>
      <c r="M66" s="244"/>
      <c r="N66" s="244"/>
      <c r="O66" s="47"/>
      <c r="P66" s="47"/>
      <c r="Q66" s="47"/>
      <c r="R66" s="230"/>
      <c r="S66" s="39">
        <f>COUNTIF(B66:R66, "X")</f>
        <v>0</v>
      </c>
    </row>
    <row r="67" spans="1:80" s="118" customFormat="1" ht="18" customHeight="1">
      <c r="A67" s="90" t="s">
        <v>864</v>
      </c>
      <c r="B67" s="244"/>
      <c r="C67" s="244"/>
      <c r="D67" s="244"/>
      <c r="E67" s="29"/>
      <c r="F67" s="244" t="s">
        <v>29</v>
      </c>
      <c r="G67" s="244" t="s">
        <v>29</v>
      </c>
      <c r="H67" s="244"/>
      <c r="I67" s="244"/>
      <c r="J67" s="244"/>
      <c r="K67" s="244" t="s">
        <v>29</v>
      </c>
      <c r="L67" s="244" t="s">
        <v>29</v>
      </c>
      <c r="M67" s="244"/>
      <c r="N67" s="244"/>
      <c r="O67" s="47"/>
      <c r="P67" s="47" t="s">
        <v>29</v>
      </c>
      <c r="Q67" s="47" t="s">
        <v>29</v>
      </c>
      <c r="R67" s="230" t="s">
        <v>29</v>
      </c>
      <c r="S67" s="39">
        <f t="shared" si="4"/>
        <v>7</v>
      </c>
    </row>
    <row r="68" spans="1:80" s="118" customFormat="1" ht="18" customHeight="1">
      <c r="A68" s="90" t="s">
        <v>865</v>
      </c>
      <c r="B68" s="244"/>
      <c r="C68" s="244"/>
      <c r="D68" s="244"/>
      <c r="E68" s="29"/>
      <c r="F68" s="244" t="s">
        <v>29</v>
      </c>
      <c r="G68" s="244" t="s">
        <v>29</v>
      </c>
      <c r="H68" s="244"/>
      <c r="I68" s="244"/>
      <c r="J68" s="244"/>
      <c r="K68" s="244"/>
      <c r="L68" s="244"/>
      <c r="M68" s="244" t="s">
        <v>29</v>
      </c>
      <c r="N68" s="244"/>
      <c r="O68" s="47"/>
      <c r="P68" s="47"/>
      <c r="Q68" s="47"/>
      <c r="R68" s="230" t="s">
        <v>29</v>
      </c>
      <c r="S68" s="39">
        <f t="shared" si="4"/>
        <v>4</v>
      </c>
    </row>
    <row r="69" spans="1:80" s="118" customFormat="1" ht="18" customHeight="1">
      <c r="A69" s="88" t="s">
        <v>113</v>
      </c>
      <c r="B69" s="244"/>
      <c r="C69" s="244"/>
      <c r="D69" s="244"/>
      <c r="E69" s="29"/>
      <c r="F69" s="244" t="s">
        <v>29</v>
      </c>
      <c r="G69" s="244" t="s">
        <v>29</v>
      </c>
      <c r="H69" s="244"/>
      <c r="I69" s="244"/>
      <c r="J69" s="244"/>
      <c r="K69" s="244"/>
      <c r="L69" s="244" t="s">
        <v>29</v>
      </c>
      <c r="M69" s="244" t="s">
        <v>29</v>
      </c>
      <c r="N69" s="244"/>
      <c r="O69" s="47"/>
      <c r="P69" s="47"/>
      <c r="Q69" s="47" t="s">
        <v>29</v>
      </c>
      <c r="R69" s="230" t="s">
        <v>29</v>
      </c>
      <c r="S69" s="39">
        <f t="shared" si="4"/>
        <v>6</v>
      </c>
    </row>
    <row r="70" spans="1:80" s="118" customFormat="1" ht="18" customHeight="1">
      <c r="A70" s="90" t="s">
        <v>833</v>
      </c>
      <c r="B70" s="244" t="s">
        <v>29</v>
      </c>
      <c r="C70" s="244"/>
      <c r="D70" s="244"/>
      <c r="E70" s="244" t="s">
        <v>29</v>
      </c>
      <c r="F70" s="244"/>
      <c r="G70" s="244" t="s">
        <v>29</v>
      </c>
      <c r="H70" s="244"/>
      <c r="I70" s="244"/>
      <c r="J70" s="244"/>
      <c r="K70" s="29" t="s">
        <v>29</v>
      </c>
      <c r="L70" s="244"/>
      <c r="M70" s="244"/>
      <c r="N70" s="244"/>
      <c r="O70" s="47" t="s">
        <v>29</v>
      </c>
      <c r="P70" s="47"/>
      <c r="Q70" s="47" t="s">
        <v>29</v>
      </c>
      <c r="R70" s="230" t="s">
        <v>29</v>
      </c>
      <c r="S70" s="39">
        <f t="shared" si="4"/>
        <v>7</v>
      </c>
    </row>
    <row r="71" spans="1:80" s="118" customFormat="1" ht="18" customHeight="1">
      <c r="A71" s="86" t="s">
        <v>114</v>
      </c>
      <c r="B71" s="245"/>
      <c r="C71" s="245"/>
      <c r="D71" s="245"/>
      <c r="E71" s="158"/>
      <c r="F71" s="245"/>
      <c r="G71" s="245" t="s">
        <v>29</v>
      </c>
      <c r="H71" s="245"/>
      <c r="I71" s="245"/>
      <c r="J71" s="245"/>
      <c r="K71" s="245"/>
      <c r="L71" s="245" t="s">
        <v>29</v>
      </c>
      <c r="M71" s="245" t="s">
        <v>29</v>
      </c>
      <c r="N71" s="245"/>
      <c r="O71" s="158" t="s">
        <v>29</v>
      </c>
      <c r="P71" s="246"/>
      <c r="Q71" s="246" t="s">
        <v>29</v>
      </c>
      <c r="R71" s="228"/>
      <c r="S71" s="41">
        <f t="shared" si="4"/>
        <v>5</v>
      </c>
    </row>
    <row r="72" spans="1:80" ht="18" customHeight="1">
      <c r="A72" s="92" t="s">
        <v>115</v>
      </c>
      <c r="B72" s="75"/>
      <c r="C72" s="75"/>
      <c r="D72" s="75"/>
      <c r="E72" s="75"/>
      <c r="F72" s="75"/>
      <c r="G72" s="75"/>
      <c r="H72" s="75"/>
      <c r="I72" s="75"/>
      <c r="J72" s="75"/>
      <c r="K72" s="75"/>
      <c r="L72" s="75"/>
      <c r="M72" s="75"/>
      <c r="N72" s="75"/>
      <c r="O72" s="75"/>
      <c r="P72" s="75"/>
      <c r="Q72" s="75"/>
      <c r="R72" s="75"/>
      <c r="S72" s="252"/>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117"/>
      <c r="BA72" s="117"/>
      <c r="BB72" s="117"/>
      <c r="BC72" s="117"/>
      <c r="BD72" s="117"/>
      <c r="BE72" s="117"/>
      <c r="BF72" s="117"/>
      <c r="BG72" s="117"/>
      <c r="BH72" s="117"/>
      <c r="BI72" s="117"/>
      <c r="BJ72" s="117"/>
      <c r="BK72" s="117"/>
      <c r="BL72" s="117"/>
      <c r="BM72" s="117"/>
      <c r="BN72" s="117"/>
      <c r="BO72" s="117"/>
      <c r="BP72" s="117"/>
      <c r="BQ72" s="117"/>
      <c r="BR72" s="117"/>
      <c r="BS72" s="117"/>
      <c r="BT72" s="117"/>
      <c r="BU72" s="117"/>
      <c r="BV72" s="117"/>
      <c r="BW72" s="117"/>
      <c r="BX72" s="117"/>
      <c r="BY72" s="117"/>
      <c r="BZ72" s="117"/>
      <c r="CA72" s="117"/>
      <c r="CB72" s="117"/>
    </row>
    <row r="73" spans="1:80" s="109" customFormat="1" ht="18" customHeight="1">
      <c r="A73" s="93" t="s">
        <v>789</v>
      </c>
      <c r="B73" s="225"/>
      <c r="C73" s="253"/>
      <c r="D73" s="253" t="s">
        <v>29</v>
      </c>
      <c r="E73" s="253"/>
      <c r="F73" s="253"/>
      <c r="G73" s="253"/>
      <c r="H73" s="253"/>
      <c r="I73" s="225"/>
      <c r="J73" s="253" t="s">
        <v>29</v>
      </c>
      <c r="K73" s="253"/>
      <c r="L73" s="253"/>
      <c r="M73" s="253"/>
      <c r="N73" s="253"/>
      <c r="O73" s="254"/>
      <c r="P73" s="255"/>
      <c r="Q73" s="255" t="s">
        <v>29</v>
      </c>
      <c r="R73" s="255"/>
      <c r="S73" s="256">
        <f>COUNTIF(B73:R73, "X")</f>
        <v>3</v>
      </c>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8"/>
      <c r="BQ73" s="118"/>
      <c r="BR73" s="118"/>
      <c r="BS73" s="118"/>
      <c r="BT73" s="118"/>
      <c r="BU73" s="118"/>
      <c r="BV73" s="118"/>
      <c r="BW73" s="118"/>
      <c r="BX73" s="118"/>
      <c r="BY73" s="118"/>
      <c r="BZ73" s="118"/>
      <c r="CA73" s="118"/>
      <c r="CB73" s="118"/>
    </row>
    <row r="74" spans="1:80" s="109" customFormat="1" ht="18" customHeight="1">
      <c r="A74" s="88" t="s">
        <v>116</v>
      </c>
      <c r="B74" s="229" t="s">
        <v>29</v>
      </c>
      <c r="C74" s="229"/>
      <c r="D74" s="229"/>
      <c r="E74" s="229"/>
      <c r="F74" s="229"/>
      <c r="G74" s="229"/>
      <c r="H74" s="229"/>
      <c r="I74" s="229"/>
      <c r="J74" s="229" t="s">
        <v>29</v>
      </c>
      <c r="K74" s="229" t="s">
        <v>29</v>
      </c>
      <c r="L74" s="229"/>
      <c r="M74" s="229"/>
      <c r="N74" s="229"/>
      <c r="O74" s="230" t="s">
        <v>29</v>
      </c>
      <c r="P74" s="230"/>
      <c r="Q74" s="230"/>
      <c r="R74" s="230"/>
      <c r="S74" s="257">
        <f>COUNTIF(B74:R74, "X")</f>
        <v>4</v>
      </c>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8"/>
      <c r="BQ74" s="118"/>
      <c r="BR74" s="118"/>
      <c r="BS74" s="118"/>
      <c r="BT74" s="118"/>
      <c r="BU74" s="118"/>
      <c r="BV74" s="118"/>
      <c r="BW74" s="118"/>
      <c r="BX74" s="118"/>
      <c r="BY74" s="118"/>
      <c r="BZ74" s="118"/>
      <c r="CA74" s="118"/>
      <c r="CB74" s="118"/>
    </row>
    <row r="75" spans="1:80" s="109" customFormat="1" ht="18" customHeight="1">
      <c r="A75" s="88" t="s">
        <v>117</v>
      </c>
      <c r="B75" s="229" t="s">
        <v>29</v>
      </c>
      <c r="C75" s="43" t="s">
        <v>29</v>
      </c>
      <c r="D75" s="229"/>
      <c r="E75" s="43" t="s">
        <v>29</v>
      </c>
      <c r="F75" s="229"/>
      <c r="G75" s="229"/>
      <c r="H75" s="229"/>
      <c r="I75" s="229"/>
      <c r="J75" s="229"/>
      <c r="K75" s="229"/>
      <c r="L75" s="229"/>
      <c r="M75" s="229"/>
      <c r="N75" s="229"/>
      <c r="O75" s="230"/>
      <c r="P75" s="230"/>
      <c r="Q75" s="43"/>
      <c r="R75" s="230"/>
      <c r="S75" s="257">
        <f>COUNTIF(B75:R75, "X")</f>
        <v>3</v>
      </c>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8"/>
      <c r="BQ75" s="118"/>
      <c r="BR75" s="118"/>
      <c r="BS75" s="118"/>
      <c r="BT75" s="118"/>
      <c r="BU75" s="118"/>
      <c r="BV75" s="118"/>
      <c r="BW75" s="118"/>
      <c r="BX75" s="118"/>
      <c r="BY75" s="118"/>
      <c r="BZ75" s="118"/>
      <c r="CA75" s="118"/>
      <c r="CB75" s="118"/>
    </row>
    <row r="76" spans="1:80" s="109" customFormat="1" ht="18" customHeight="1">
      <c r="A76" s="92" t="s">
        <v>118</v>
      </c>
      <c r="B76" s="136"/>
      <c r="C76" s="136"/>
      <c r="D76" s="136"/>
      <c r="E76" s="136"/>
      <c r="F76" s="136"/>
      <c r="G76" s="136"/>
      <c r="H76" s="136"/>
      <c r="I76" s="136"/>
      <c r="J76" s="136"/>
      <c r="K76" s="136"/>
      <c r="L76" s="136"/>
      <c r="M76" s="136"/>
      <c r="N76" s="136"/>
      <c r="O76" s="258"/>
      <c r="P76" s="258"/>
      <c r="Q76" s="258"/>
      <c r="R76" s="258"/>
      <c r="S76" s="259"/>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8"/>
      <c r="BQ76" s="118"/>
      <c r="BR76" s="118"/>
      <c r="BS76" s="118"/>
      <c r="BT76" s="118"/>
      <c r="BU76" s="118"/>
      <c r="BV76" s="118"/>
      <c r="BW76" s="118"/>
      <c r="BX76" s="118"/>
      <c r="BY76" s="118"/>
      <c r="BZ76" s="118"/>
      <c r="CA76" s="118"/>
      <c r="CB76" s="118"/>
    </row>
    <row r="77" spans="1:80" s="109" customFormat="1" ht="18" customHeight="1">
      <c r="A77" s="85" t="s">
        <v>119</v>
      </c>
      <c r="B77" s="225" t="s">
        <v>29</v>
      </c>
      <c r="C77" s="225"/>
      <c r="D77" s="225"/>
      <c r="E77" s="44" t="s">
        <v>29</v>
      </c>
      <c r="F77" s="225"/>
      <c r="G77" s="225"/>
      <c r="H77" s="225"/>
      <c r="I77" s="225"/>
      <c r="J77" s="225"/>
      <c r="K77" s="44" t="s">
        <v>29</v>
      </c>
      <c r="L77" s="225"/>
      <c r="M77" s="225"/>
      <c r="N77" s="225"/>
      <c r="O77" s="226" t="s">
        <v>29</v>
      </c>
      <c r="P77" s="226"/>
      <c r="Q77" s="226"/>
      <c r="R77" s="226"/>
      <c r="S77" s="36">
        <f>COUNTIF(B77:R77, "X")</f>
        <v>4</v>
      </c>
      <c r="T77" s="118"/>
      <c r="U77" s="310"/>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8"/>
      <c r="BQ77" s="118"/>
      <c r="BR77" s="118"/>
      <c r="BS77" s="118"/>
      <c r="BT77" s="118"/>
      <c r="BU77" s="118"/>
      <c r="BV77" s="118"/>
      <c r="BW77" s="118"/>
      <c r="BX77" s="118"/>
      <c r="BY77" s="118"/>
      <c r="BZ77" s="118"/>
      <c r="CA77" s="118"/>
      <c r="CB77" s="118"/>
    </row>
    <row r="78" spans="1:80" s="109" customFormat="1" ht="18" customHeight="1">
      <c r="A78" s="86" t="s">
        <v>120</v>
      </c>
      <c r="B78" s="227"/>
      <c r="C78" s="45" t="s">
        <v>29</v>
      </c>
      <c r="D78" s="227"/>
      <c r="E78" s="227"/>
      <c r="F78" s="227"/>
      <c r="G78" s="227"/>
      <c r="H78" s="227"/>
      <c r="I78" s="227"/>
      <c r="J78" s="227"/>
      <c r="K78" s="45" t="s">
        <v>29</v>
      </c>
      <c r="L78" s="227"/>
      <c r="M78" s="227"/>
      <c r="N78" s="227"/>
      <c r="O78" s="228" t="s">
        <v>29</v>
      </c>
      <c r="P78" s="228"/>
      <c r="Q78" s="45"/>
      <c r="R78" s="228"/>
      <c r="S78" s="41">
        <f>COUNTIF(B78:R78, "X")</f>
        <v>3</v>
      </c>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8"/>
      <c r="BK78" s="118"/>
      <c r="BL78" s="118"/>
      <c r="BM78" s="118"/>
      <c r="BN78" s="118"/>
      <c r="BO78" s="118"/>
      <c r="BP78" s="118"/>
      <c r="BQ78" s="118"/>
      <c r="BR78" s="118"/>
      <c r="BS78" s="118"/>
      <c r="BT78" s="118"/>
      <c r="BU78" s="118"/>
      <c r="BV78" s="118"/>
      <c r="BW78" s="118"/>
      <c r="BX78" s="118"/>
      <c r="BY78" s="118"/>
      <c r="BZ78" s="118"/>
      <c r="CA78" s="118"/>
      <c r="CB78" s="118"/>
    </row>
    <row r="79" spans="1:80" ht="18" customHeight="1">
      <c r="A79" s="314" t="s">
        <v>121</v>
      </c>
      <c r="B79" s="315"/>
      <c r="C79" s="315"/>
      <c r="D79" s="315"/>
      <c r="E79" s="315"/>
      <c r="F79" s="315"/>
      <c r="G79" s="315"/>
      <c r="H79" s="315"/>
      <c r="I79" s="315"/>
      <c r="J79" s="315"/>
      <c r="K79" s="315"/>
      <c r="L79" s="315"/>
      <c r="M79" s="315"/>
      <c r="N79" s="315"/>
      <c r="O79" s="316"/>
      <c r="P79" s="316"/>
      <c r="Q79" s="316"/>
      <c r="R79" s="316"/>
      <c r="S79" s="317"/>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c r="AZ79" s="117"/>
      <c r="BA79" s="117"/>
      <c r="BB79" s="117"/>
      <c r="BC79" s="117"/>
      <c r="BD79" s="117"/>
      <c r="BE79" s="117"/>
      <c r="BF79" s="117"/>
      <c r="BG79" s="117"/>
      <c r="BH79" s="117"/>
      <c r="BI79" s="117"/>
      <c r="BJ79" s="117"/>
      <c r="BK79" s="117"/>
      <c r="BL79" s="117"/>
      <c r="BM79" s="117"/>
      <c r="BN79" s="117"/>
      <c r="BO79" s="117"/>
      <c r="BP79" s="117"/>
      <c r="BQ79" s="117"/>
      <c r="BR79" s="117"/>
      <c r="BS79" s="117"/>
      <c r="BT79" s="117"/>
      <c r="BU79" s="117"/>
      <c r="BV79" s="117"/>
      <c r="BW79" s="117"/>
      <c r="BX79" s="117"/>
      <c r="BY79" s="117"/>
      <c r="BZ79" s="117"/>
      <c r="CA79" s="117"/>
      <c r="CB79" s="117"/>
    </row>
    <row r="80" spans="1:80" s="109" customFormat="1" ht="18" customHeight="1">
      <c r="A80" s="85" t="s">
        <v>451</v>
      </c>
      <c r="B80" s="225" t="s">
        <v>29</v>
      </c>
      <c r="C80" s="225" t="s">
        <v>29</v>
      </c>
      <c r="D80" s="225"/>
      <c r="E80" s="44" t="s">
        <v>29</v>
      </c>
      <c r="F80" s="225"/>
      <c r="G80" s="225"/>
      <c r="H80" s="225"/>
      <c r="I80" s="225"/>
      <c r="J80" s="44" t="s">
        <v>29</v>
      </c>
      <c r="K80" s="44" t="s">
        <v>29</v>
      </c>
      <c r="L80" s="225"/>
      <c r="M80" s="225"/>
      <c r="N80" s="44" t="s">
        <v>29</v>
      </c>
      <c r="O80" s="226" t="s">
        <v>29</v>
      </c>
      <c r="P80" s="226" t="s">
        <v>29</v>
      </c>
      <c r="Q80" s="226"/>
      <c r="R80" s="226" t="s">
        <v>29</v>
      </c>
      <c r="S80" s="36">
        <f>COUNTIF(B80:R80, "X")</f>
        <v>9</v>
      </c>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c r="BL80" s="118"/>
      <c r="BM80" s="118"/>
      <c r="BN80" s="118"/>
      <c r="BO80" s="118"/>
      <c r="BP80" s="118"/>
      <c r="BQ80" s="118"/>
      <c r="BR80" s="118"/>
      <c r="BS80" s="118"/>
      <c r="BT80" s="118"/>
      <c r="BU80" s="118"/>
      <c r="BV80" s="118"/>
      <c r="BW80" s="118"/>
      <c r="BX80" s="118"/>
      <c r="BY80" s="118"/>
      <c r="BZ80" s="118"/>
      <c r="CA80" s="118"/>
      <c r="CB80" s="118"/>
    </row>
    <row r="81" spans="1:80" s="109" customFormat="1" ht="18" customHeight="1">
      <c r="A81" s="88" t="s">
        <v>122</v>
      </c>
      <c r="B81" s="229" t="s">
        <v>29</v>
      </c>
      <c r="C81" s="43" t="s">
        <v>29</v>
      </c>
      <c r="D81" s="229"/>
      <c r="E81" s="229"/>
      <c r="F81" s="229"/>
      <c r="G81" s="229"/>
      <c r="H81" s="229"/>
      <c r="I81" s="229"/>
      <c r="J81" s="229"/>
      <c r="K81" s="229"/>
      <c r="L81" s="229"/>
      <c r="M81" s="229"/>
      <c r="N81" s="229"/>
      <c r="O81" s="230"/>
      <c r="P81" s="230" t="s">
        <v>29</v>
      </c>
      <c r="Q81" s="230"/>
      <c r="R81" s="230"/>
      <c r="S81" s="39">
        <f>COUNTIF(B81:R81, "X")</f>
        <v>3</v>
      </c>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row>
    <row r="82" spans="1:80" s="109" customFormat="1" ht="18" customHeight="1">
      <c r="A82" s="88" t="s">
        <v>123</v>
      </c>
      <c r="B82" s="229" t="s">
        <v>29</v>
      </c>
      <c r="C82" s="229"/>
      <c r="D82" s="229"/>
      <c r="E82" s="43" t="s">
        <v>29</v>
      </c>
      <c r="F82" s="229"/>
      <c r="G82" s="229"/>
      <c r="H82" s="229"/>
      <c r="I82" s="229"/>
      <c r="J82" s="229"/>
      <c r="K82" s="229"/>
      <c r="L82" s="229"/>
      <c r="M82" s="229"/>
      <c r="N82" s="229" t="s">
        <v>29</v>
      </c>
      <c r="O82" s="230"/>
      <c r="P82" s="230"/>
      <c r="Q82" s="43"/>
      <c r="R82" s="230"/>
      <c r="S82" s="39">
        <f>COUNTIF(B82:R82, "X")</f>
        <v>3</v>
      </c>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row>
    <row r="83" spans="1:80" s="109" customFormat="1" ht="18" customHeight="1">
      <c r="A83" s="92" t="s">
        <v>124</v>
      </c>
      <c r="B83" s="136"/>
      <c r="C83" s="136"/>
      <c r="D83" s="136"/>
      <c r="E83" s="136"/>
      <c r="F83" s="136"/>
      <c r="G83" s="136"/>
      <c r="H83" s="136"/>
      <c r="I83" s="136"/>
      <c r="J83" s="136"/>
      <c r="K83" s="136"/>
      <c r="L83" s="136"/>
      <c r="M83" s="136"/>
      <c r="N83" s="136"/>
      <c r="O83" s="258"/>
      <c r="P83" s="258"/>
      <c r="Q83" s="258"/>
      <c r="R83" s="258"/>
      <c r="S83" s="259"/>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row>
    <row r="84" spans="1:80" s="109" customFormat="1" ht="18" customHeight="1">
      <c r="A84" s="85" t="s">
        <v>811</v>
      </c>
      <c r="B84" s="225" t="s">
        <v>29</v>
      </c>
      <c r="C84" s="225"/>
      <c r="D84" s="225"/>
      <c r="E84" s="44" t="s">
        <v>29</v>
      </c>
      <c r="F84" s="225"/>
      <c r="G84" s="225" t="s">
        <v>29</v>
      </c>
      <c r="H84" s="225"/>
      <c r="I84" s="225"/>
      <c r="J84" s="44" t="s">
        <v>29</v>
      </c>
      <c r="K84" s="225"/>
      <c r="L84" s="225"/>
      <c r="M84" s="225"/>
      <c r="N84" s="225"/>
      <c r="O84" s="226"/>
      <c r="P84" s="226"/>
      <c r="Q84" s="226"/>
      <c r="R84" s="226" t="s">
        <v>29</v>
      </c>
      <c r="S84" s="36">
        <f>COUNTIF(B84:R84, "X")</f>
        <v>5</v>
      </c>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c r="BQ84" s="118"/>
      <c r="BR84" s="118"/>
      <c r="BS84" s="118"/>
      <c r="BT84" s="118"/>
      <c r="BU84" s="118"/>
      <c r="BV84" s="118"/>
      <c r="BW84" s="118"/>
      <c r="BX84" s="118"/>
      <c r="BY84" s="118"/>
      <c r="BZ84" s="118"/>
      <c r="CA84" s="118"/>
      <c r="CB84" s="118"/>
    </row>
    <row r="85" spans="1:80" s="118" customFormat="1" ht="18" customHeight="1">
      <c r="A85" s="88" t="s">
        <v>125</v>
      </c>
      <c r="B85" s="244"/>
      <c r="C85" s="244"/>
      <c r="D85" s="244"/>
      <c r="E85" s="29"/>
      <c r="F85" s="244"/>
      <c r="G85" s="244" t="s">
        <v>29</v>
      </c>
      <c r="H85" s="244"/>
      <c r="I85" s="244"/>
      <c r="J85" s="244"/>
      <c r="K85" s="244"/>
      <c r="L85" s="244" t="s">
        <v>29</v>
      </c>
      <c r="M85" s="244" t="s">
        <v>29</v>
      </c>
      <c r="N85" s="244"/>
      <c r="O85" s="47"/>
      <c r="P85" s="47"/>
      <c r="Q85" s="47" t="s">
        <v>29</v>
      </c>
      <c r="R85" s="230"/>
      <c r="S85" s="39">
        <f>COUNTIF(B85:R85, "X")</f>
        <v>4</v>
      </c>
    </row>
    <row r="86" spans="1:80" s="109" customFormat="1" ht="18" customHeight="1">
      <c r="A86" s="88" t="s">
        <v>812</v>
      </c>
      <c r="B86" s="229"/>
      <c r="C86" s="229"/>
      <c r="D86" s="229"/>
      <c r="E86" s="43"/>
      <c r="F86" s="229" t="s">
        <v>29</v>
      </c>
      <c r="G86" s="229" t="s">
        <v>29</v>
      </c>
      <c r="H86" s="229"/>
      <c r="I86" s="229"/>
      <c r="J86" s="229"/>
      <c r="K86" s="229"/>
      <c r="L86" s="229"/>
      <c r="M86" s="229" t="s">
        <v>29</v>
      </c>
      <c r="N86" s="229"/>
      <c r="O86" s="230"/>
      <c r="P86" s="230"/>
      <c r="Q86" s="230"/>
      <c r="R86" s="230" t="s">
        <v>29</v>
      </c>
      <c r="S86" s="39">
        <f>COUNTIF(B86:R86, "X")</f>
        <v>4</v>
      </c>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c r="BD86" s="118"/>
      <c r="BE86" s="118"/>
      <c r="BF86" s="118"/>
      <c r="BG86" s="118"/>
      <c r="BH86" s="118"/>
      <c r="BI86" s="118"/>
      <c r="BJ86" s="118"/>
      <c r="BK86" s="118"/>
      <c r="BL86" s="118"/>
      <c r="BM86" s="118"/>
      <c r="BN86" s="118"/>
      <c r="BO86" s="118"/>
      <c r="BP86" s="118"/>
      <c r="BQ86" s="118"/>
      <c r="BR86" s="118"/>
      <c r="BS86" s="118"/>
      <c r="BT86" s="118"/>
      <c r="BU86" s="118"/>
      <c r="BV86" s="118"/>
      <c r="BW86" s="118"/>
      <c r="BX86" s="118"/>
      <c r="BY86" s="118"/>
      <c r="BZ86" s="118"/>
      <c r="CA86" s="118"/>
      <c r="CB86" s="118"/>
    </row>
    <row r="87" spans="1:80" s="109" customFormat="1" ht="18" customHeight="1">
      <c r="A87" s="86" t="s">
        <v>813</v>
      </c>
      <c r="B87" s="227"/>
      <c r="C87" s="227"/>
      <c r="D87" s="227"/>
      <c r="E87" s="45" t="s">
        <v>29</v>
      </c>
      <c r="F87" s="227"/>
      <c r="G87" s="227"/>
      <c r="H87" s="227"/>
      <c r="I87" s="227"/>
      <c r="J87" s="45" t="s">
        <v>29</v>
      </c>
      <c r="K87" s="227"/>
      <c r="L87" s="227"/>
      <c r="M87" s="227"/>
      <c r="N87" s="227"/>
      <c r="O87" s="228"/>
      <c r="P87" s="228"/>
      <c r="Q87" s="228"/>
      <c r="R87" s="228" t="s">
        <v>29</v>
      </c>
      <c r="S87" s="41">
        <f>COUNTIF(B87:R87, "X")</f>
        <v>3</v>
      </c>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8"/>
      <c r="BR87" s="118"/>
      <c r="BS87" s="118"/>
      <c r="BT87" s="118"/>
      <c r="BU87" s="118"/>
      <c r="BV87" s="118"/>
      <c r="BW87" s="118"/>
      <c r="BX87" s="118"/>
      <c r="BY87" s="118"/>
      <c r="BZ87" s="118"/>
      <c r="CA87" s="118"/>
      <c r="CB87" s="118"/>
    </row>
    <row r="88" spans="1:80" ht="18" customHeight="1">
      <c r="A88" s="318" t="s">
        <v>126</v>
      </c>
      <c r="B88" s="319"/>
      <c r="C88" s="319"/>
      <c r="D88" s="319"/>
      <c r="E88" s="319"/>
      <c r="F88" s="319"/>
      <c r="G88" s="319"/>
      <c r="H88" s="319"/>
      <c r="I88" s="319"/>
      <c r="J88" s="319"/>
      <c r="K88" s="319"/>
      <c r="L88" s="319"/>
      <c r="M88" s="319"/>
      <c r="N88" s="319"/>
      <c r="O88" s="320"/>
      <c r="P88" s="320"/>
      <c r="Q88" s="320"/>
      <c r="R88" s="320"/>
      <c r="S88" s="321"/>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18"/>
      <c r="AW88" s="118"/>
      <c r="AX88" s="118"/>
      <c r="AY88" s="118"/>
      <c r="AZ88" s="117"/>
      <c r="BA88" s="117"/>
      <c r="BB88" s="117"/>
      <c r="BC88" s="117"/>
      <c r="BD88" s="117"/>
      <c r="BE88" s="117"/>
      <c r="BF88" s="117"/>
      <c r="BG88" s="117"/>
      <c r="BH88" s="117"/>
      <c r="BI88" s="117"/>
      <c r="BJ88" s="117"/>
      <c r="BK88" s="117"/>
      <c r="BL88" s="117"/>
      <c r="BM88" s="117"/>
      <c r="BN88" s="117"/>
      <c r="BO88" s="117"/>
      <c r="BP88" s="117"/>
      <c r="BQ88" s="117"/>
      <c r="BR88" s="117"/>
      <c r="BS88" s="117"/>
      <c r="BT88" s="117"/>
      <c r="BU88" s="117"/>
      <c r="BV88" s="117"/>
      <c r="BW88" s="117"/>
      <c r="BX88" s="117"/>
      <c r="BY88" s="117"/>
      <c r="BZ88" s="117"/>
      <c r="CA88" s="117"/>
      <c r="CB88" s="117"/>
    </row>
    <row r="89" spans="1:80" s="109" customFormat="1" ht="39" customHeight="1">
      <c r="A89" s="55"/>
      <c r="B89" s="17"/>
      <c r="C89" s="17"/>
      <c r="D89" s="17"/>
      <c r="E89" s="17"/>
      <c r="F89" s="17" t="s">
        <v>840</v>
      </c>
      <c r="G89" s="17" t="s">
        <v>127</v>
      </c>
      <c r="H89" s="17"/>
      <c r="I89" s="17"/>
      <c r="J89" s="17" t="s">
        <v>477</v>
      </c>
      <c r="K89" s="17" t="s">
        <v>128</v>
      </c>
      <c r="L89" s="17" t="s">
        <v>478</v>
      </c>
      <c r="M89" s="17" t="s">
        <v>480</v>
      </c>
      <c r="N89" s="17"/>
      <c r="O89" s="17" t="s">
        <v>484</v>
      </c>
      <c r="P89" s="322"/>
      <c r="Q89" s="322" t="s">
        <v>489</v>
      </c>
      <c r="R89" s="322"/>
      <c r="S89" s="33"/>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8"/>
      <c r="BQ89" s="118"/>
      <c r="BR89" s="118"/>
      <c r="BS89" s="118"/>
      <c r="BT89" s="118"/>
      <c r="BU89" s="118"/>
      <c r="BV89" s="118"/>
      <c r="BW89" s="118"/>
      <c r="BX89" s="118"/>
      <c r="BY89" s="118"/>
      <c r="BZ89" s="118"/>
      <c r="CA89" s="118"/>
      <c r="CB89" s="118"/>
    </row>
    <row r="90" spans="1:80" ht="18" customHeight="1">
      <c r="A90" s="314" t="s">
        <v>129</v>
      </c>
      <c r="B90" s="315"/>
      <c r="C90" s="315"/>
      <c r="D90" s="315"/>
      <c r="E90" s="315"/>
      <c r="F90" s="315"/>
      <c r="G90" s="315"/>
      <c r="H90" s="315"/>
      <c r="I90" s="315"/>
      <c r="J90" s="315"/>
      <c r="K90" s="315"/>
      <c r="L90" s="315"/>
      <c r="M90" s="315"/>
      <c r="N90" s="315"/>
      <c r="O90" s="316"/>
      <c r="P90" s="316"/>
      <c r="Q90" s="316"/>
      <c r="R90" s="316"/>
      <c r="S90" s="317"/>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18"/>
      <c r="AW90" s="118"/>
      <c r="AX90" s="118"/>
      <c r="AY90" s="118"/>
      <c r="AZ90" s="117"/>
      <c r="BA90" s="117"/>
      <c r="BB90" s="117"/>
      <c r="BC90" s="117"/>
      <c r="BD90" s="117"/>
      <c r="BE90" s="117"/>
      <c r="BF90" s="117"/>
      <c r="BG90" s="117"/>
      <c r="BH90" s="117"/>
      <c r="BI90" s="117"/>
      <c r="BJ90" s="117"/>
      <c r="BK90" s="117"/>
      <c r="BL90" s="117"/>
      <c r="BM90" s="117"/>
      <c r="BN90" s="117"/>
      <c r="BO90" s="117"/>
      <c r="BP90" s="117"/>
      <c r="BQ90" s="117"/>
      <c r="BR90" s="117"/>
      <c r="BS90" s="117"/>
      <c r="BT90" s="117"/>
      <c r="BU90" s="117"/>
      <c r="BV90" s="117"/>
      <c r="BW90" s="117"/>
      <c r="BX90" s="117"/>
      <c r="BY90" s="117"/>
      <c r="BZ90" s="117"/>
      <c r="CA90" s="117"/>
      <c r="CB90" s="117"/>
    </row>
    <row r="91" spans="1:80" s="109" customFormat="1" ht="39.6" customHeight="1">
      <c r="A91" s="85"/>
      <c r="B91" s="260"/>
      <c r="C91" s="71" t="s">
        <v>130</v>
      </c>
      <c r="D91" s="35"/>
      <c r="E91" s="35" t="s">
        <v>841</v>
      </c>
      <c r="F91" s="35"/>
      <c r="G91" s="35" t="s">
        <v>470</v>
      </c>
      <c r="H91" s="35"/>
      <c r="I91" s="35"/>
      <c r="J91" s="35" t="s">
        <v>474</v>
      </c>
      <c r="K91" s="35" t="s">
        <v>131</v>
      </c>
      <c r="L91" s="35" t="s">
        <v>485</v>
      </c>
      <c r="M91" s="35" t="s">
        <v>133</v>
      </c>
      <c r="N91" s="238"/>
      <c r="O91" s="238" t="s">
        <v>134</v>
      </c>
      <c r="P91" s="238"/>
      <c r="Q91" s="238" t="s">
        <v>490</v>
      </c>
      <c r="R91" s="238" t="s">
        <v>135</v>
      </c>
      <c r="S91" s="36"/>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c r="BL91" s="118"/>
      <c r="BM91" s="118"/>
      <c r="BN91" s="118"/>
      <c r="BO91" s="118"/>
      <c r="BP91" s="118"/>
      <c r="BQ91" s="118"/>
      <c r="BR91" s="118"/>
      <c r="BS91" s="118"/>
      <c r="BT91" s="118"/>
      <c r="BU91" s="118"/>
      <c r="BV91" s="118"/>
      <c r="BW91" s="118"/>
      <c r="BX91" s="118"/>
      <c r="BY91" s="118"/>
      <c r="BZ91" s="118"/>
      <c r="CA91" s="118"/>
      <c r="CB91" s="118"/>
    </row>
    <row r="92" spans="1:80" s="109" customFormat="1" ht="26.45" customHeight="1">
      <c r="A92" s="88"/>
      <c r="B92" s="247"/>
      <c r="C92" s="23"/>
      <c r="D92" s="23"/>
      <c r="E92" s="23" t="s">
        <v>136</v>
      </c>
      <c r="F92" s="23"/>
      <c r="G92" s="23" t="s">
        <v>471</v>
      </c>
      <c r="H92" s="23"/>
      <c r="I92" s="23"/>
      <c r="J92" s="23" t="s">
        <v>138</v>
      </c>
      <c r="K92" s="23"/>
      <c r="L92" s="23" t="s">
        <v>132</v>
      </c>
      <c r="M92" s="23"/>
      <c r="N92" s="23"/>
      <c r="O92" s="248" t="s">
        <v>139</v>
      </c>
      <c r="P92" s="248"/>
      <c r="Q92" s="248" t="s">
        <v>435</v>
      </c>
      <c r="R92" s="248" t="s">
        <v>140</v>
      </c>
      <c r="S92" s="39"/>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8"/>
      <c r="AV92" s="118"/>
      <c r="AW92" s="118"/>
      <c r="AX92" s="118"/>
      <c r="AY92" s="118"/>
      <c r="AZ92" s="118"/>
      <c r="BA92" s="118"/>
      <c r="BB92" s="118"/>
      <c r="BC92" s="118"/>
      <c r="BD92" s="118"/>
      <c r="BE92" s="118"/>
      <c r="BF92" s="118"/>
      <c r="BG92" s="118"/>
      <c r="BH92" s="118"/>
      <c r="BI92" s="118"/>
      <c r="BJ92" s="118"/>
      <c r="BK92" s="118"/>
      <c r="BL92" s="118"/>
      <c r="BM92" s="118"/>
      <c r="BN92" s="118"/>
      <c r="BO92" s="118"/>
      <c r="BP92" s="118"/>
      <c r="BQ92" s="118"/>
      <c r="BR92" s="118"/>
      <c r="BS92" s="118"/>
      <c r="BT92" s="118"/>
      <c r="BU92" s="118"/>
      <c r="BV92" s="118"/>
      <c r="BW92" s="118"/>
      <c r="BX92" s="118"/>
      <c r="BY92" s="118"/>
      <c r="BZ92" s="118"/>
      <c r="CA92" s="118"/>
      <c r="CB92" s="118"/>
    </row>
    <row r="93" spans="1:80" s="109" customFormat="1" ht="18" customHeight="1">
      <c r="A93" s="88"/>
      <c r="B93" s="247"/>
      <c r="C93" s="23"/>
      <c r="D93" s="23"/>
      <c r="E93" s="23" t="s">
        <v>787</v>
      </c>
      <c r="F93" s="23"/>
      <c r="G93" s="23" t="s">
        <v>137</v>
      </c>
      <c r="H93" s="23"/>
      <c r="I93" s="23"/>
      <c r="J93" s="23" t="s">
        <v>475</v>
      </c>
      <c r="K93" s="23"/>
      <c r="L93" s="23"/>
      <c r="M93" s="23"/>
      <c r="N93" s="23"/>
      <c r="O93" s="248"/>
      <c r="P93" s="248"/>
      <c r="Q93" s="248" t="s">
        <v>141</v>
      </c>
      <c r="R93" s="248" t="s">
        <v>142</v>
      </c>
      <c r="S93" s="39"/>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c r="BM93" s="118"/>
      <c r="BN93" s="118"/>
      <c r="BO93" s="118"/>
      <c r="BP93" s="118"/>
      <c r="BQ93" s="118"/>
      <c r="BR93" s="118"/>
      <c r="BS93" s="118"/>
      <c r="BT93" s="118"/>
      <c r="BU93" s="118"/>
      <c r="BV93" s="118"/>
      <c r="BW93" s="118"/>
      <c r="BX93" s="118"/>
      <c r="BY93" s="118"/>
      <c r="BZ93" s="118"/>
      <c r="CA93" s="118"/>
      <c r="CB93" s="118"/>
    </row>
    <row r="94" spans="1:80" s="109" customFormat="1" ht="18" customHeight="1">
      <c r="A94" s="88"/>
      <c r="B94" s="247"/>
      <c r="C94" s="23"/>
      <c r="D94" s="23"/>
      <c r="E94" s="23" t="s">
        <v>461</v>
      </c>
      <c r="F94" s="23"/>
      <c r="G94" s="23"/>
      <c r="H94" s="23"/>
      <c r="I94" s="23"/>
      <c r="J94" s="23" t="s">
        <v>143</v>
      </c>
      <c r="K94" s="23"/>
      <c r="L94" s="23"/>
      <c r="M94" s="23"/>
      <c r="N94" s="23"/>
      <c r="O94" s="248"/>
      <c r="P94" s="248"/>
      <c r="Q94" s="248"/>
      <c r="R94" s="248" t="s">
        <v>144</v>
      </c>
      <c r="S94" s="39"/>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18"/>
      <c r="BR94" s="118"/>
      <c r="BS94" s="118"/>
      <c r="BT94" s="118"/>
      <c r="BU94" s="118"/>
      <c r="BV94" s="118"/>
      <c r="BW94" s="118"/>
      <c r="BX94" s="118"/>
      <c r="BY94" s="118"/>
      <c r="BZ94" s="118"/>
      <c r="CA94" s="118"/>
      <c r="CB94" s="118"/>
    </row>
    <row r="95" spans="1:80" s="109" customFormat="1" ht="18" customHeight="1">
      <c r="A95" s="88"/>
      <c r="B95" s="247"/>
      <c r="C95" s="23"/>
      <c r="D95" s="23"/>
      <c r="E95" s="23"/>
      <c r="F95" s="23"/>
      <c r="G95" s="23"/>
      <c r="H95" s="23"/>
      <c r="I95" s="23"/>
      <c r="J95" s="23" t="s">
        <v>145</v>
      </c>
      <c r="K95" s="23"/>
      <c r="L95" s="23"/>
      <c r="M95" s="23"/>
      <c r="N95" s="23"/>
      <c r="O95" s="248"/>
      <c r="P95" s="248"/>
      <c r="Q95" s="248"/>
      <c r="R95" s="248"/>
      <c r="S95" s="39"/>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8"/>
      <c r="AQ95" s="118"/>
      <c r="AR95" s="118"/>
      <c r="AS95" s="118"/>
      <c r="AT95" s="118"/>
      <c r="AU95" s="118"/>
      <c r="AV95" s="118"/>
      <c r="AW95" s="118"/>
      <c r="AX95" s="118"/>
      <c r="AY95" s="118"/>
      <c r="AZ95" s="118"/>
      <c r="BA95" s="118"/>
      <c r="BB95" s="118"/>
      <c r="BC95" s="118"/>
      <c r="BD95" s="118"/>
      <c r="BE95" s="118"/>
      <c r="BF95" s="118"/>
      <c r="BG95" s="118"/>
      <c r="BH95" s="118"/>
      <c r="BI95" s="118"/>
      <c r="BJ95" s="118"/>
      <c r="BK95" s="118"/>
      <c r="BL95" s="118"/>
      <c r="BM95" s="118"/>
      <c r="BN95" s="118"/>
      <c r="BO95" s="118"/>
      <c r="BP95" s="118"/>
      <c r="BQ95" s="118"/>
      <c r="BR95" s="118"/>
      <c r="BS95" s="118"/>
      <c r="BT95" s="118"/>
      <c r="BU95" s="118"/>
      <c r="BV95" s="118"/>
      <c r="BW95" s="118"/>
      <c r="BX95" s="118"/>
      <c r="BY95" s="118"/>
      <c r="BZ95" s="118"/>
      <c r="CA95" s="118"/>
      <c r="CB95" s="118"/>
    </row>
    <row r="96" spans="1:80" s="109" customFormat="1" ht="18" customHeight="1">
      <c r="A96" s="86"/>
      <c r="B96" s="261"/>
      <c r="C96" s="10"/>
      <c r="D96" s="10"/>
      <c r="E96" s="10"/>
      <c r="F96" s="10"/>
      <c r="G96" s="10"/>
      <c r="H96" s="10"/>
      <c r="I96" s="10"/>
      <c r="J96" s="10" t="s">
        <v>147</v>
      </c>
      <c r="K96" s="10"/>
      <c r="L96" s="10"/>
      <c r="M96" s="10"/>
      <c r="N96" s="10"/>
      <c r="O96" s="231"/>
      <c r="P96" s="231"/>
      <c r="Q96" s="231"/>
      <c r="R96" s="231"/>
      <c r="S96" s="41"/>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c r="BK96" s="118"/>
      <c r="BL96" s="118"/>
      <c r="BM96" s="118"/>
      <c r="BN96" s="118"/>
      <c r="BO96" s="118"/>
      <c r="BP96" s="118"/>
      <c r="BQ96" s="118"/>
      <c r="BR96" s="118"/>
      <c r="BS96" s="118"/>
      <c r="BT96" s="118"/>
      <c r="BU96" s="118"/>
      <c r="BV96" s="118"/>
      <c r="BW96" s="118"/>
      <c r="BX96" s="118"/>
      <c r="BY96" s="118"/>
      <c r="BZ96" s="118"/>
      <c r="CA96" s="118"/>
      <c r="CB96" s="118"/>
    </row>
    <row r="97" spans="1:80" s="122" customFormat="1" ht="18" customHeight="1">
      <c r="A97" s="87" t="s">
        <v>548</v>
      </c>
      <c r="B97" s="124"/>
      <c r="C97" s="124"/>
      <c r="D97" s="124"/>
      <c r="E97" s="124"/>
      <c r="F97" s="124"/>
      <c r="G97" s="124"/>
      <c r="H97" s="124"/>
      <c r="I97" s="124"/>
      <c r="J97" s="124"/>
      <c r="K97" s="124"/>
      <c r="L97" s="124"/>
      <c r="M97" s="124"/>
      <c r="N97" s="124"/>
      <c r="O97" s="124"/>
      <c r="P97" s="124"/>
      <c r="Q97" s="124"/>
      <c r="R97" s="124"/>
      <c r="S97" s="132"/>
      <c r="T97" s="311"/>
      <c r="U97" s="311"/>
      <c r="V97" s="311"/>
      <c r="W97" s="311"/>
      <c r="X97" s="311"/>
      <c r="Y97" s="311"/>
      <c r="Z97" s="311"/>
      <c r="AA97" s="312"/>
      <c r="AB97" s="312"/>
      <c r="AC97" s="312"/>
      <c r="AD97" s="312"/>
      <c r="AE97" s="312"/>
      <c r="AF97" s="312"/>
      <c r="AG97" s="312"/>
      <c r="AH97" s="312"/>
      <c r="AI97" s="312"/>
      <c r="AJ97" s="312"/>
      <c r="AK97" s="312"/>
      <c r="AL97" s="312"/>
      <c r="AM97" s="312"/>
      <c r="AN97" s="312"/>
      <c r="AO97" s="312"/>
      <c r="AP97" s="312"/>
      <c r="AQ97" s="312"/>
      <c r="AR97" s="312"/>
      <c r="AS97" s="312"/>
      <c r="AT97" s="312"/>
      <c r="AU97" s="312"/>
      <c r="AV97" s="312"/>
      <c r="AW97" s="312"/>
      <c r="AX97" s="312"/>
      <c r="AY97" s="312"/>
      <c r="AZ97" s="311"/>
      <c r="BA97" s="311"/>
      <c r="BB97" s="311"/>
      <c r="BC97" s="311"/>
      <c r="BD97" s="311"/>
      <c r="BE97" s="311"/>
      <c r="BF97" s="311"/>
      <c r="BG97" s="311"/>
      <c r="BH97" s="311"/>
      <c r="BI97" s="311"/>
      <c r="BJ97" s="311"/>
      <c r="BK97" s="311"/>
      <c r="BL97" s="311"/>
      <c r="BM97" s="311"/>
      <c r="BN97" s="311"/>
      <c r="BO97" s="311"/>
      <c r="BP97" s="311"/>
      <c r="BQ97" s="311"/>
      <c r="BR97" s="311"/>
      <c r="BS97" s="311"/>
      <c r="BT97" s="311"/>
      <c r="BU97" s="311"/>
      <c r="BV97" s="311"/>
      <c r="BW97" s="311"/>
      <c r="BX97" s="311"/>
      <c r="BY97" s="311"/>
      <c r="BZ97" s="311"/>
      <c r="CA97" s="311"/>
      <c r="CB97" s="311"/>
    </row>
    <row r="98" spans="1:80" s="264" customFormat="1" ht="68.45" customHeight="1">
      <c r="A98" s="85"/>
      <c r="B98" s="260" t="s">
        <v>148</v>
      </c>
      <c r="C98" s="35" t="s">
        <v>149</v>
      </c>
      <c r="D98" s="35" t="s">
        <v>150</v>
      </c>
      <c r="E98" s="35" t="s">
        <v>453</v>
      </c>
      <c r="F98" s="35" t="s">
        <v>151</v>
      </c>
      <c r="G98" s="35" t="s">
        <v>152</v>
      </c>
      <c r="H98" s="262"/>
      <c r="I98" s="35" t="s">
        <v>153</v>
      </c>
      <c r="J98" s="35"/>
      <c r="K98" s="35"/>
      <c r="L98" s="161" t="s">
        <v>479</v>
      </c>
      <c r="M98" s="35" t="s">
        <v>154</v>
      </c>
      <c r="N98" s="35" t="s">
        <v>155</v>
      </c>
      <c r="O98" s="238" t="s">
        <v>156</v>
      </c>
      <c r="P98" s="263"/>
      <c r="Q98" s="263"/>
      <c r="R98" s="238" t="s">
        <v>146</v>
      </c>
      <c r="S98" s="176"/>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3"/>
      <c r="AY98" s="313"/>
      <c r="AZ98" s="313"/>
      <c r="BA98" s="313"/>
      <c r="BB98" s="313"/>
      <c r="BC98" s="313"/>
      <c r="BD98" s="313"/>
      <c r="BE98" s="313"/>
      <c r="BF98" s="313"/>
      <c r="BG98" s="313"/>
      <c r="BH98" s="313"/>
      <c r="BI98" s="313"/>
      <c r="BJ98" s="313"/>
      <c r="BK98" s="313"/>
      <c r="BL98" s="313"/>
      <c r="BM98" s="313"/>
      <c r="BN98" s="313"/>
      <c r="BO98" s="313"/>
      <c r="BP98" s="313"/>
      <c r="BQ98" s="313"/>
      <c r="BR98" s="313"/>
      <c r="BS98" s="313"/>
      <c r="BT98" s="313"/>
      <c r="BU98" s="313"/>
      <c r="BV98" s="313"/>
      <c r="BW98" s="313"/>
      <c r="BX98" s="313"/>
      <c r="BY98" s="313"/>
      <c r="BZ98" s="313"/>
      <c r="CA98" s="313"/>
      <c r="CB98" s="313"/>
    </row>
    <row r="99" spans="1:80" s="109" customFormat="1" ht="67.150000000000006" customHeight="1">
      <c r="A99" s="88"/>
      <c r="B99" s="247" t="s">
        <v>158</v>
      </c>
      <c r="C99" s="23" t="s">
        <v>452</v>
      </c>
      <c r="D99" s="70" t="s">
        <v>455</v>
      </c>
      <c r="E99" s="23" t="s">
        <v>460</v>
      </c>
      <c r="F99" s="23" t="s">
        <v>469</v>
      </c>
      <c r="G99" s="23"/>
      <c r="H99" s="23"/>
      <c r="I99" s="23"/>
      <c r="J99" s="23"/>
      <c r="K99" s="23"/>
      <c r="L99" s="265"/>
      <c r="M99" s="23"/>
      <c r="N99" s="23"/>
      <c r="P99" s="23"/>
      <c r="Q99" s="23"/>
      <c r="R99" s="107" t="s">
        <v>495</v>
      </c>
      <c r="S99" s="39"/>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c r="AP99" s="118"/>
      <c r="AQ99" s="118"/>
      <c r="AR99" s="118"/>
      <c r="AS99" s="118"/>
      <c r="AT99" s="118"/>
      <c r="AU99" s="118"/>
      <c r="AV99" s="118"/>
      <c r="AW99" s="118"/>
      <c r="AX99" s="118"/>
      <c r="AY99" s="118"/>
      <c r="AZ99" s="118"/>
      <c r="BA99" s="118"/>
      <c r="BB99" s="118"/>
      <c r="BC99" s="118"/>
      <c r="BD99" s="118"/>
      <c r="BE99" s="118"/>
      <c r="BF99" s="118"/>
      <c r="BG99" s="118"/>
      <c r="BH99" s="118"/>
      <c r="BI99" s="118"/>
      <c r="BJ99" s="118"/>
      <c r="BK99" s="118"/>
      <c r="BL99" s="118"/>
      <c r="BM99" s="118"/>
      <c r="BN99" s="118"/>
      <c r="BO99" s="118"/>
      <c r="BP99" s="118"/>
      <c r="BQ99" s="118"/>
      <c r="BR99" s="118"/>
      <c r="BS99" s="118"/>
      <c r="BT99" s="118"/>
      <c r="BU99" s="118"/>
      <c r="BV99" s="118"/>
      <c r="BW99" s="118"/>
      <c r="BX99" s="118"/>
      <c r="BY99" s="118"/>
      <c r="BZ99" s="118"/>
      <c r="CA99" s="118"/>
      <c r="CB99" s="118"/>
    </row>
    <row r="100" spans="1:80" s="109" customFormat="1" ht="67.150000000000006" customHeight="1">
      <c r="A100" s="88"/>
      <c r="B100" s="247"/>
      <c r="C100" s="23"/>
      <c r="D100" s="70" t="s">
        <v>456</v>
      </c>
      <c r="E100" s="23"/>
      <c r="F100" s="23"/>
      <c r="G100" s="23"/>
      <c r="H100" s="23"/>
      <c r="I100" s="23"/>
      <c r="J100" s="23"/>
      <c r="K100" s="23"/>
      <c r="L100" s="265"/>
      <c r="M100" s="23"/>
      <c r="N100" s="23"/>
      <c r="P100" s="23"/>
      <c r="Q100" s="23"/>
      <c r="R100" s="107" t="s">
        <v>499</v>
      </c>
      <c r="S100" s="39"/>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8"/>
      <c r="BQ100" s="118"/>
      <c r="BR100" s="118"/>
      <c r="BS100" s="118"/>
      <c r="BT100" s="118"/>
      <c r="BU100" s="118"/>
      <c r="BV100" s="118"/>
      <c r="BW100" s="118"/>
      <c r="BX100" s="118"/>
      <c r="BY100" s="118"/>
      <c r="BZ100" s="118"/>
      <c r="CA100" s="118"/>
      <c r="CB100" s="118"/>
    </row>
    <row r="101" spans="1:80" s="109" customFormat="1" ht="45" customHeight="1">
      <c r="A101" s="86"/>
      <c r="B101" s="261"/>
      <c r="C101" s="10"/>
      <c r="D101" s="21"/>
      <c r="E101" s="10"/>
      <c r="F101" s="10"/>
      <c r="G101" s="10"/>
      <c r="H101" s="10"/>
      <c r="I101" s="10"/>
      <c r="J101" s="10"/>
      <c r="K101" s="10"/>
      <c r="L101" s="266"/>
      <c r="M101" s="10"/>
      <c r="N101" s="10"/>
      <c r="P101" s="10"/>
      <c r="Q101" s="10"/>
      <c r="R101" s="267" t="s">
        <v>494</v>
      </c>
      <c r="S101" s="41"/>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8"/>
      <c r="BR101" s="118"/>
      <c r="BS101" s="118"/>
      <c r="BT101" s="118"/>
      <c r="BU101" s="118"/>
      <c r="BV101" s="118"/>
      <c r="BW101" s="118"/>
      <c r="BX101" s="118"/>
      <c r="BY101" s="118"/>
      <c r="BZ101" s="118"/>
      <c r="CA101" s="118"/>
      <c r="CB101" s="118"/>
    </row>
    <row r="102" spans="1:80" s="112" customFormat="1" ht="18" customHeight="1">
      <c r="A102" s="87" t="s">
        <v>549</v>
      </c>
      <c r="B102" s="124"/>
      <c r="C102" s="124"/>
      <c r="D102" s="124"/>
      <c r="E102" s="124"/>
      <c r="F102" s="124"/>
      <c r="G102" s="268"/>
      <c r="H102" s="124"/>
      <c r="I102" s="124"/>
      <c r="J102" s="124"/>
      <c r="K102" s="124"/>
      <c r="L102" s="124"/>
      <c r="M102" s="124"/>
      <c r="N102" s="124"/>
      <c r="O102" s="124"/>
      <c r="P102" s="124"/>
      <c r="Q102" s="124"/>
      <c r="R102" s="124"/>
      <c r="S102" s="132"/>
      <c r="T102" s="120"/>
      <c r="U102" s="120"/>
      <c r="V102" s="120"/>
      <c r="W102" s="120"/>
      <c r="X102" s="120"/>
      <c r="Y102" s="120"/>
      <c r="Z102" s="120"/>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20"/>
      <c r="BA102" s="120"/>
      <c r="BB102" s="120"/>
      <c r="BC102" s="120"/>
      <c r="BD102" s="120"/>
      <c r="BE102" s="120"/>
      <c r="BF102" s="120"/>
      <c r="BG102" s="120"/>
      <c r="BH102" s="120"/>
      <c r="BI102" s="120"/>
      <c r="BJ102" s="120"/>
      <c r="BK102" s="120"/>
      <c r="BL102" s="120"/>
      <c r="BM102" s="120"/>
      <c r="BN102" s="120"/>
      <c r="BO102" s="120"/>
      <c r="BP102" s="120"/>
      <c r="BQ102" s="120"/>
      <c r="BR102" s="120"/>
      <c r="BS102" s="120"/>
      <c r="BT102" s="120"/>
      <c r="BU102" s="120"/>
      <c r="BV102" s="120"/>
      <c r="BW102" s="120"/>
      <c r="BX102" s="120"/>
      <c r="BY102" s="120"/>
      <c r="BZ102" s="120"/>
      <c r="CA102" s="120"/>
      <c r="CB102" s="120"/>
    </row>
    <row r="103" spans="1:80" ht="80.45" customHeight="1">
      <c r="A103" s="85"/>
      <c r="B103" s="260" t="s">
        <v>159</v>
      </c>
      <c r="C103" s="35"/>
      <c r="D103" s="299" t="s">
        <v>838</v>
      </c>
      <c r="E103" s="35" t="s">
        <v>160</v>
      </c>
      <c r="F103" s="238"/>
      <c r="G103" s="269" t="s">
        <v>161</v>
      </c>
      <c r="H103" s="260" t="s">
        <v>570</v>
      </c>
      <c r="I103" s="35" t="s">
        <v>790</v>
      </c>
      <c r="J103" s="35"/>
      <c r="K103" s="35" t="s">
        <v>162</v>
      </c>
      <c r="L103" s="35"/>
      <c r="M103" s="35"/>
      <c r="N103" s="35" t="s">
        <v>163</v>
      </c>
      <c r="O103" s="23" t="s">
        <v>482</v>
      </c>
      <c r="P103" s="238" t="s">
        <v>486</v>
      </c>
      <c r="Q103" s="238"/>
      <c r="R103" s="238" t="s">
        <v>157</v>
      </c>
      <c r="S103" s="36"/>
      <c r="T103" s="117"/>
      <c r="U103" s="117"/>
      <c r="V103" s="117"/>
      <c r="W103" s="117"/>
      <c r="X103" s="117"/>
      <c r="Y103" s="117"/>
      <c r="Z103" s="117"/>
      <c r="AA103" s="118"/>
      <c r="AB103" s="118"/>
      <c r="AC103" s="118"/>
      <c r="AD103" s="118"/>
      <c r="AE103" s="118"/>
      <c r="AF103" s="118"/>
      <c r="AG103" s="118"/>
      <c r="AH103" s="118"/>
      <c r="AI103" s="118"/>
      <c r="AJ103" s="118"/>
      <c r="AK103" s="118"/>
      <c r="AL103" s="118"/>
      <c r="AM103" s="118"/>
      <c r="AN103" s="118"/>
      <c r="AO103" s="118"/>
      <c r="AP103" s="118"/>
      <c r="AQ103" s="118"/>
      <c r="AR103" s="118"/>
      <c r="AS103" s="118"/>
      <c r="AT103" s="118"/>
      <c r="AU103" s="118"/>
      <c r="AV103" s="118"/>
      <c r="AW103" s="118"/>
      <c r="AX103" s="118"/>
      <c r="AY103" s="118"/>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7"/>
      <c r="BX103" s="117"/>
      <c r="BY103" s="117"/>
      <c r="BZ103" s="117"/>
      <c r="CA103" s="117"/>
      <c r="CB103" s="117"/>
    </row>
    <row r="104" spans="1:80" ht="54" customHeight="1">
      <c r="A104" s="86"/>
      <c r="B104" s="261"/>
      <c r="C104" s="10"/>
      <c r="D104" s="10"/>
      <c r="E104" s="10"/>
      <c r="F104" s="10"/>
      <c r="G104" s="10"/>
      <c r="H104" s="10"/>
      <c r="I104" s="10"/>
      <c r="J104" s="10"/>
      <c r="K104" s="10"/>
      <c r="L104" s="10"/>
      <c r="M104" s="10"/>
      <c r="N104" s="10"/>
      <c r="O104" s="10" t="s">
        <v>483</v>
      </c>
      <c r="P104" s="10"/>
      <c r="Q104" s="10"/>
      <c r="R104" s="231" t="s">
        <v>500</v>
      </c>
      <c r="S104" s="41"/>
      <c r="T104" s="117"/>
      <c r="U104" s="117"/>
      <c r="V104" s="117"/>
      <c r="W104" s="117"/>
      <c r="X104" s="117"/>
      <c r="Y104" s="117"/>
      <c r="Z104" s="117"/>
      <c r="AA104" s="118"/>
      <c r="AB104" s="118"/>
      <c r="AC104" s="118"/>
      <c r="AD104" s="118"/>
      <c r="AE104" s="118"/>
      <c r="AF104" s="118"/>
      <c r="AG104" s="118"/>
      <c r="AH104" s="118"/>
      <c r="AI104" s="118"/>
      <c r="AJ104" s="118"/>
      <c r="AK104" s="118"/>
      <c r="AL104" s="118"/>
      <c r="AM104" s="118"/>
      <c r="AN104" s="118"/>
      <c r="AO104" s="118"/>
      <c r="AP104" s="118"/>
      <c r="AQ104" s="118"/>
      <c r="AR104" s="118"/>
      <c r="AS104" s="118"/>
      <c r="AT104" s="118"/>
      <c r="AU104" s="118"/>
      <c r="AV104" s="118"/>
      <c r="AW104" s="118"/>
      <c r="AX104" s="118"/>
      <c r="AY104" s="118"/>
      <c r="AZ104" s="117"/>
      <c r="BA104" s="117"/>
      <c r="BB104" s="117"/>
      <c r="BC104" s="117"/>
      <c r="BD104" s="117"/>
      <c r="BE104" s="117"/>
      <c r="BF104" s="117"/>
      <c r="BG104" s="117"/>
      <c r="BH104" s="117"/>
      <c r="BI104" s="117"/>
      <c r="BJ104" s="117"/>
      <c r="BK104" s="117"/>
      <c r="BL104" s="117"/>
      <c r="BM104" s="117"/>
      <c r="BN104" s="117"/>
      <c r="BO104" s="117"/>
      <c r="BP104" s="117"/>
      <c r="BQ104" s="117"/>
      <c r="BR104" s="117"/>
      <c r="BS104" s="117"/>
      <c r="BT104" s="117"/>
      <c r="BU104" s="117"/>
      <c r="BV104" s="117"/>
      <c r="BW104" s="117"/>
      <c r="BX104" s="117"/>
      <c r="BY104" s="117"/>
      <c r="BZ104" s="117"/>
      <c r="CA104" s="117"/>
      <c r="CB104" s="117"/>
    </row>
    <row r="105" spans="1:80" ht="18" customHeight="1">
      <c r="A105" s="84" t="s">
        <v>164</v>
      </c>
      <c r="B105" s="124"/>
      <c r="C105" s="124"/>
      <c r="D105" s="124"/>
      <c r="E105" s="124"/>
      <c r="F105" s="124"/>
      <c r="G105" s="124"/>
      <c r="H105" s="124"/>
      <c r="I105" s="124"/>
      <c r="J105" s="124"/>
      <c r="K105" s="124"/>
      <c r="L105" s="124"/>
      <c r="M105" s="124"/>
      <c r="N105" s="124"/>
      <c r="O105" s="124"/>
      <c r="P105" s="124"/>
      <c r="Q105" s="124"/>
      <c r="R105" s="124"/>
      <c r="S105" s="132"/>
      <c r="T105" s="117"/>
      <c r="U105" s="117"/>
      <c r="V105" s="117"/>
      <c r="W105" s="117"/>
      <c r="X105" s="117"/>
      <c r="Y105" s="117"/>
      <c r="Z105" s="117"/>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c r="AW105" s="118"/>
      <c r="AX105" s="118"/>
      <c r="AY105" s="118"/>
      <c r="AZ105" s="117"/>
      <c r="BA105" s="117"/>
      <c r="BB105" s="117"/>
      <c r="BC105" s="117"/>
      <c r="BD105" s="117"/>
      <c r="BE105" s="117"/>
      <c r="BF105" s="117"/>
      <c r="BG105" s="117"/>
      <c r="BH105" s="117"/>
      <c r="BI105" s="117"/>
      <c r="BJ105" s="117"/>
      <c r="BK105" s="117"/>
      <c r="BL105" s="117"/>
      <c r="BM105" s="117"/>
      <c r="BN105" s="117"/>
      <c r="BO105" s="117"/>
      <c r="BP105" s="117"/>
      <c r="BQ105" s="117"/>
      <c r="BR105" s="117"/>
      <c r="BS105" s="117"/>
      <c r="BT105" s="117"/>
      <c r="BU105" s="117"/>
      <c r="BV105" s="117"/>
      <c r="BW105" s="117"/>
      <c r="BX105" s="117"/>
      <c r="BY105" s="117"/>
      <c r="BZ105" s="117"/>
      <c r="CA105" s="117"/>
      <c r="CB105" s="117"/>
    </row>
    <row r="106" spans="1:80" s="109" customFormat="1" ht="26.45" customHeight="1">
      <c r="A106" s="94"/>
      <c r="B106" s="270" t="s">
        <v>165</v>
      </c>
      <c r="C106" s="35"/>
      <c r="D106" s="35" t="s">
        <v>458</v>
      </c>
      <c r="E106" s="71" t="s">
        <v>166</v>
      </c>
      <c r="F106" s="71" t="s">
        <v>167</v>
      </c>
      <c r="G106" s="271" t="s">
        <v>459</v>
      </c>
      <c r="H106" s="71" t="s">
        <v>169</v>
      </c>
      <c r="I106" s="35"/>
      <c r="J106" s="35"/>
      <c r="K106" s="71" t="s">
        <v>170</v>
      </c>
      <c r="L106" s="71" t="s">
        <v>171</v>
      </c>
      <c r="M106" s="71" t="s">
        <v>172</v>
      </c>
      <c r="N106" s="35"/>
      <c r="O106" s="272" t="s">
        <v>173</v>
      </c>
      <c r="P106" s="238"/>
      <c r="Q106" s="272" t="s">
        <v>904</v>
      </c>
      <c r="R106" s="272" t="s">
        <v>174</v>
      </c>
      <c r="S106" s="36"/>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118"/>
      <c r="AU106" s="118"/>
      <c r="AV106" s="118"/>
      <c r="AW106" s="118"/>
      <c r="AX106" s="118"/>
      <c r="AY106" s="118"/>
      <c r="AZ106" s="118"/>
      <c r="BA106" s="118"/>
      <c r="BB106" s="118"/>
      <c r="BC106" s="118"/>
      <c r="BD106" s="118"/>
      <c r="BE106" s="118"/>
      <c r="BF106" s="118"/>
      <c r="BG106" s="118"/>
      <c r="BH106" s="118"/>
      <c r="BI106" s="118"/>
      <c r="BJ106" s="118"/>
      <c r="BK106" s="118"/>
      <c r="BL106" s="118"/>
      <c r="BM106" s="118"/>
      <c r="BN106" s="118"/>
      <c r="BO106" s="118"/>
      <c r="BP106" s="118"/>
      <c r="BQ106" s="118"/>
      <c r="BR106" s="118"/>
      <c r="BS106" s="118"/>
      <c r="BT106" s="118"/>
      <c r="BU106" s="118"/>
      <c r="BV106" s="118"/>
      <c r="BW106" s="118"/>
      <c r="BX106" s="118"/>
      <c r="BY106" s="118"/>
      <c r="BZ106" s="118"/>
      <c r="CA106" s="118"/>
      <c r="CB106" s="118"/>
    </row>
    <row r="107" spans="1:80" s="109" customFormat="1" ht="18" customHeight="1">
      <c r="A107" s="95"/>
      <c r="B107" s="273"/>
      <c r="C107" s="23"/>
      <c r="D107" s="23"/>
      <c r="E107" s="23"/>
      <c r="F107" s="72" t="s">
        <v>462</v>
      </c>
      <c r="G107" s="72" t="s">
        <v>168</v>
      </c>
      <c r="H107" s="72" t="s">
        <v>175</v>
      </c>
      <c r="I107" s="23"/>
      <c r="J107" s="23"/>
      <c r="K107" s="23"/>
      <c r="L107" s="23"/>
      <c r="M107" s="23"/>
      <c r="N107" s="23"/>
      <c r="O107" s="23"/>
      <c r="P107" s="23"/>
      <c r="Q107" s="23"/>
      <c r="R107" s="274" t="s">
        <v>496</v>
      </c>
      <c r="S107" s="39"/>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c r="AW107" s="118"/>
      <c r="AX107" s="118"/>
      <c r="AY107" s="118"/>
      <c r="AZ107" s="118"/>
      <c r="BA107" s="118"/>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row>
    <row r="108" spans="1:80" s="109" customFormat="1" ht="18" customHeight="1">
      <c r="A108" s="96"/>
      <c r="B108" s="275"/>
      <c r="C108" s="10"/>
      <c r="D108" s="10"/>
      <c r="E108" s="10"/>
      <c r="F108" s="183" t="s">
        <v>464</v>
      </c>
      <c r="G108" s="97"/>
      <c r="H108" s="183"/>
      <c r="I108" s="10"/>
      <c r="J108" s="10"/>
      <c r="K108" s="10"/>
      <c r="L108" s="10"/>
      <c r="M108" s="10"/>
      <c r="N108" s="10"/>
      <c r="O108" s="10"/>
      <c r="P108" s="10"/>
      <c r="Q108" s="10"/>
      <c r="R108" s="231"/>
      <c r="S108" s="41"/>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8"/>
      <c r="AV108" s="118"/>
      <c r="AW108" s="118"/>
      <c r="AX108" s="118"/>
      <c r="AY108" s="118"/>
      <c r="AZ108" s="118"/>
      <c r="BA108" s="118"/>
      <c r="BB108" s="118"/>
      <c r="BC108" s="118"/>
      <c r="BD108" s="118"/>
      <c r="BE108" s="118"/>
      <c r="BF108" s="118"/>
      <c r="BG108" s="118"/>
      <c r="BH108" s="118"/>
      <c r="BI108" s="118"/>
      <c r="BJ108" s="118"/>
      <c r="BK108" s="118"/>
      <c r="BL108" s="118"/>
      <c r="BM108" s="118"/>
      <c r="BN108" s="118"/>
      <c r="BO108" s="118"/>
      <c r="BP108" s="118"/>
      <c r="BQ108" s="118"/>
      <c r="BR108" s="118"/>
      <c r="BS108" s="118"/>
      <c r="BT108" s="118"/>
      <c r="BU108" s="118"/>
      <c r="BV108" s="118"/>
      <c r="BW108" s="118"/>
      <c r="BX108" s="118"/>
      <c r="BY108" s="118"/>
      <c r="BZ108" s="118"/>
      <c r="CA108" s="118"/>
      <c r="CB108" s="118"/>
    </row>
    <row r="109" spans="1:80" ht="18" customHeight="1">
      <c r="A109" s="84" t="s">
        <v>176</v>
      </c>
      <c r="B109" s="124"/>
      <c r="C109" s="124"/>
      <c r="D109" s="124"/>
      <c r="E109" s="124"/>
      <c r="F109" s="124"/>
      <c r="G109" s="124"/>
      <c r="H109" s="124"/>
      <c r="I109" s="124"/>
      <c r="J109" s="124"/>
      <c r="K109" s="124"/>
      <c r="L109" s="124"/>
      <c r="M109" s="124"/>
      <c r="N109" s="124"/>
      <c r="O109" s="124"/>
      <c r="P109" s="124"/>
      <c r="Q109" s="124"/>
      <c r="R109" s="124"/>
      <c r="S109" s="132"/>
      <c r="T109" s="117"/>
      <c r="U109" s="117"/>
      <c r="V109" s="117"/>
      <c r="W109" s="117"/>
      <c r="X109" s="117"/>
      <c r="Y109" s="117"/>
      <c r="Z109" s="117"/>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8"/>
      <c r="AY109" s="118"/>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7"/>
      <c r="BX109" s="117"/>
      <c r="BY109" s="117"/>
      <c r="BZ109" s="117"/>
      <c r="CA109" s="117"/>
      <c r="CB109" s="117"/>
    </row>
    <row r="110" spans="1:80" ht="15" customHeight="1">
      <c r="A110" s="55"/>
      <c r="B110" s="276" t="s">
        <v>177</v>
      </c>
      <c r="C110" s="277"/>
      <c r="D110" s="277"/>
      <c r="E110" s="28" t="s">
        <v>178</v>
      </c>
      <c r="F110" s="28" t="s">
        <v>463</v>
      </c>
      <c r="G110" s="28" t="s">
        <v>179</v>
      </c>
      <c r="H110" s="116"/>
      <c r="I110" s="278" t="s">
        <v>180</v>
      </c>
      <c r="J110" s="28" t="s">
        <v>181</v>
      </c>
      <c r="K110" s="28" t="s">
        <v>182</v>
      </c>
      <c r="L110" s="28" t="s">
        <v>183</v>
      </c>
      <c r="M110" s="28" t="s">
        <v>184</v>
      </c>
      <c r="N110" s="28" t="s">
        <v>185</v>
      </c>
      <c r="O110" s="279" t="s">
        <v>186</v>
      </c>
      <c r="P110" s="279" t="s">
        <v>187</v>
      </c>
      <c r="Q110" s="279" t="s">
        <v>188</v>
      </c>
      <c r="R110" s="82" t="s">
        <v>26</v>
      </c>
      <c r="T110" s="117"/>
      <c r="U110" s="117"/>
      <c r="V110" s="117"/>
      <c r="W110" s="117"/>
      <c r="X110" s="117"/>
      <c r="Y110" s="117"/>
      <c r="Z110" s="117"/>
      <c r="AA110" s="118"/>
      <c r="AB110" s="118"/>
      <c r="AC110" s="118"/>
      <c r="AD110" s="118"/>
      <c r="AE110" s="118"/>
      <c r="AF110" s="118"/>
      <c r="AG110" s="118"/>
      <c r="AH110" s="118"/>
      <c r="AI110" s="118"/>
      <c r="AJ110" s="118"/>
      <c r="AK110" s="118"/>
      <c r="AL110" s="118"/>
      <c r="AM110" s="118"/>
      <c r="AN110" s="118"/>
      <c r="AO110" s="118"/>
      <c r="AP110" s="118"/>
      <c r="AQ110" s="118"/>
      <c r="AR110" s="118"/>
      <c r="AS110" s="118"/>
      <c r="AT110" s="118"/>
      <c r="AU110" s="118"/>
      <c r="AV110" s="118"/>
      <c r="AW110" s="118"/>
      <c r="AX110" s="118"/>
      <c r="AY110" s="118"/>
      <c r="AZ110" s="117"/>
      <c r="BA110" s="117"/>
      <c r="BB110" s="117"/>
      <c r="BC110" s="117"/>
      <c r="BD110" s="117"/>
      <c r="BE110" s="117"/>
      <c r="BF110" s="117"/>
      <c r="BG110" s="117"/>
      <c r="BH110" s="117"/>
      <c r="BI110" s="117"/>
      <c r="BJ110" s="117"/>
      <c r="BK110" s="117"/>
      <c r="BL110" s="117"/>
      <c r="BM110" s="117"/>
      <c r="BN110" s="117"/>
      <c r="BO110" s="117"/>
      <c r="BP110" s="117"/>
      <c r="BQ110" s="117"/>
      <c r="BR110" s="117"/>
      <c r="BS110" s="117"/>
      <c r="BT110" s="117"/>
      <c r="BU110" s="117"/>
      <c r="BV110" s="117"/>
      <c r="BW110" s="117"/>
      <c r="BX110" s="117"/>
      <c r="BY110" s="117"/>
      <c r="BZ110" s="117"/>
      <c r="CA110" s="117"/>
      <c r="CB110" s="117"/>
    </row>
    <row r="111" spans="1:80" ht="18" customHeight="1">
      <c r="A111" s="84" t="s">
        <v>189</v>
      </c>
      <c r="B111" s="124"/>
      <c r="C111" s="124"/>
      <c r="D111" s="124"/>
      <c r="E111" s="124"/>
      <c r="F111" s="124"/>
      <c r="G111" s="124"/>
      <c r="H111" s="124"/>
      <c r="I111" s="124"/>
      <c r="J111" s="124"/>
      <c r="K111" s="124"/>
      <c r="L111" s="124"/>
      <c r="M111" s="124"/>
      <c r="N111" s="124"/>
      <c r="O111" s="124"/>
      <c r="P111" s="124"/>
      <c r="Q111" s="124"/>
      <c r="R111" s="124"/>
      <c r="S111" s="132"/>
      <c r="T111" s="117"/>
      <c r="U111" s="117"/>
      <c r="V111" s="117"/>
      <c r="W111" s="117"/>
      <c r="X111" s="117"/>
      <c r="Y111" s="117"/>
      <c r="Z111" s="117"/>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7"/>
      <c r="BX111" s="117"/>
      <c r="BY111" s="117"/>
      <c r="BZ111" s="117"/>
      <c r="CA111" s="117"/>
      <c r="CB111" s="117"/>
    </row>
    <row r="112" spans="1:80" s="123" customFormat="1" ht="15" customHeight="1">
      <c r="A112" s="98"/>
      <c r="B112" s="280"/>
      <c r="C112" s="281"/>
      <c r="D112" s="282" t="s">
        <v>190</v>
      </c>
      <c r="E112" s="71" t="s">
        <v>166</v>
      </c>
      <c r="F112" s="71" t="s">
        <v>463</v>
      </c>
      <c r="G112" s="282" t="s">
        <v>191</v>
      </c>
      <c r="H112" s="282" t="s">
        <v>192</v>
      </c>
      <c r="I112" s="283" t="s">
        <v>193</v>
      </c>
      <c r="J112" s="282" t="s">
        <v>194</v>
      </c>
      <c r="K112" s="282" t="s">
        <v>195</v>
      </c>
      <c r="L112" s="71" t="s">
        <v>183</v>
      </c>
      <c r="M112" s="71" t="s">
        <v>196</v>
      </c>
      <c r="N112" s="71" t="s">
        <v>197</v>
      </c>
      <c r="O112" s="272" t="s">
        <v>186</v>
      </c>
      <c r="P112" s="272" t="s">
        <v>187</v>
      </c>
      <c r="Q112" s="272" t="s">
        <v>198</v>
      </c>
      <c r="R112" s="272" t="s">
        <v>174</v>
      </c>
      <c r="S112" s="36"/>
      <c r="T112" s="310"/>
      <c r="U112" s="310"/>
      <c r="V112" s="310"/>
      <c r="W112" s="310"/>
      <c r="X112" s="310"/>
      <c r="Y112" s="310"/>
      <c r="Z112" s="310"/>
      <c r="AA112" s="310"/>
      <c r="AB112" s="310"/>
      <c r="AC112" s="310"/>
      <c r="AD112" s="310"/>
      <c r="AE112" s="310"/>
      <c r="AF112" s="310"/>
      <c r="AG112" s="310"/>
      <c r="AH112" s="310"/>
      <c r="AI112" s="310"/>
      <c r="AJ112" s="310"/>
      <c r="AK112" s="310"/>
      <c r="AL112" s="310"/>
      <c r="AM112" s="310"/>
      <c r="AN112" s="310"/>
      <c r="AO112" s="310"/>
      <c r="AP112" s="310"/>
      <c r="AQ112" s="310"/>
      <c r="AR112" s="310"/>
      <c r="AS112" s="310"/>
      <c r="AT112" s="310"/>
      <c r="AU112" s="310"/>
      <c r="AV112" s="310"/>
      <c r="AW112" s="310"/>
      <c r="AX112" s="310"/>
      <c r="AY112" s="310"/>
      <c r="AZ112" s="310"/>
      <c r="BA112" s="310"/>
      <c r="BB112" s="310"/>
      <c r="BC112" s="310"/>
      <c r="BD112" s="310"/>
      <c r="BE112" s="310"/>
      <c r="BF112" s="310"/>
      <c r="BG112" s="310"/>
      <c r="BH112" s="310"/>
      <c r="BI112" s="310"/>
      <c r="BJ112" s="310"/>
      <c r="BK112" s="310"/>
      <c r="BL112" s="310"/>
      <c r="BM112" s="310"/>
      <c r="BN112" s="310"/>
      <c r="BO112" s="310"/>
      <c r="BP112" s="310"/>
      <c r="BQ112" s="310"/>
      <c r="BR112" s="310"/>
      <c r="BS112" s="310"/>
      <c r="BT112" s="310"/>
      <c r="BU112" s="310"/>
      <c r="BV112" s="310"/>
      <c r="BW112" s="310"/>
      <c r="BX112" s="310"/>
      <c r="BY112" s="310"/>
      <c r="BZ112" s="310"/>
      <c r="CA112" s="310"/>
      <c r="CB112" s="310"/>
    </row>
    <row r="113" spans="1:80" s="123" customFormat="1" ht="15" customHeight="1">
      <c r="A113" s="99"/>
      <c r="B113" s="284"/>
      <c r="C113" s="285"/>
      <c r="D113" s="286"/>
      <c r="E113" s="72"/>
      <c r="F113" s="72"/>
      <c r="G113" s="286"/>
      <c r="H113" s="286" t="s">
        <v>199</v>
      </c>
      <c r="I113" s="287"/>
      <c r="J113" s="286"/>
      <c r="K113" s="286" t="s">
        <v>170</v>
      </c>
      <c r="L113" s="72"/>
      <c r="M113" s="72"/>
      <c r="N113" s="72"/>
      <c r="O113" s="274"/>
      <c r="P113" s="248"/>
      <c r="Q113" s="274" t="s">
        <v>200</v>
      </c>
      <c r="R113" s="274"/>
      <c r="S113" s="39"/>
      <c r="T113" s="310"/>
      <c r="U113" s="310"/>
      <c r="V113" s="310"/>
      <c r="W113" s="310"/>
      <c r="X113" s="310"/>
      <c r="Y113" s="310"/>
      <c r="Z113" s="310"/>
      <c r="AA113" s="310"/>
      <c r="AB113" s="310"/>
      <c r="AC113" s="310"/>
      <c r="AD113" s="310"/>
      <c r="AE113" s="310"/>
      <c r="AF113" s="310"/>
      <c r="AG113" s="310"/>
      <c r="AH113" s="310"/>
      <c r="AI113" s="310"/>
      <c r="AJ113" s="310"/>
      <c r="AK113" s="310"/>
      <c r="AL113" s="310"/>
      <c r="AM113" s="310"/>
      <c r="AN113" s="310"/>
      <c r="AO113" s="310"/>
      <c r="AP113" s="310"/>
      <c r="AQ113" s="310"/>
      <c r="AR113" s="310"/>
      <c r="AS113" s="310"/>
      <c r="AT113" s="310"/>
      <c r="AU113" s="310"/>
      <c r="AV113" s="310"/>
      <c r="AW113" s="310"/>
      <c r="AX113" s="310"/>
      <c r="AY113" s="310"/>
      <c r="AZ113" s="310"/>
      <c r="BA113" s="310"/>
      <c r="BB113" s="310"/>
      <c r="BC113" s="310"/>
      <c r="BD113" s="310"/>
      <c r="BE113" s="310"/>
      <c r="BF113" s="310"/>
      <c r="BG113" s="310"/>
      <c r="BH113" s="310"/>
      <c r="BI113" s="310"/>
      <c r="BJ113" s="310"/>
      <c r="BK113" s="310"/>
      <c r="BL113" s="310"/>
      <c r="BM113" s="310"/>
      <c r="BN113" s="310"/>
      <c r="BO113" s="310"/>
      <c r="BP113" s="310"/>
      <c r="BQ113" s="310"/>
      <c r="BR113" s="310"/>
      <c r="BS113" s="310"/>
      <c r="BT113" s="310"/>
      <c r="BU113" s="310"/>
      <c r="BV113" s="310"/>
      <c r="BW113" s="310"/>
      <c r="BX113" s="310"/>
      <c r="BY113" s="310"/>
      <c r="BZ113" s="310"/>
      <c r="CA113" s="310"/>
      <c r="CB113" s="310"/>
    </row>
    <row r="114" spans="1:80" s="109" customFormat="1" ht="15" customHeight="1">
      <c r="A114" s="100"/>
      <c r="B114" s="261"/>
      <c r="C114" s="288"/>
      <c r="D114" s="288"/>
      <c r="E114" s="183"/>
      <c r="F114" s="183"/>
      <c r="G114" s="10"/>
      <c r="H114" s="183"/>
      <c r="I114" s="10"/>
      <c r="J114" s="10"/>
      <c r="K114" s="183"/>
      <c r="L114" s="183"/>
      <c r="M114" s="183"/>
      <c r="N114" s="183"/>
      <c r="O114" s="82"/>
      <c r="P114" s="231"/>
      <c r="Q114" s="82" t="s">
        <v>188</v>
      </c>
      <c r="R114" s="82"/>
      <c r="S114" s="41"/>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P114" s="118"/>
      <c r="AQ114" s="118"/>
      <c r="AR114" s="118"/>
      <c r="AS114" s="118"/>
      <c r="AT114" s="118"/>
      <c r="AU114" s="118"/>
      <c r="AV114" s="118"/>
      <c r="AW114" s="118"/>
      <c r="AX114" s="118"/>
      <c r="AY114" s="118"/>
      <c r="AZ114" s="118"/>
      <c r="BA114" s="118"/>
      <c r="BB114" s="118"/>
      <c r="BC114" s="118"/>
      <c r="BD114" s="118"/>
      <c r="BE114" s="118"/>
      <c r="BF114" s="118"/>
      <c r="BG114" s="118"/>
      <c r="BH114" s="118"/>
      <c r="BI114" s="118"/>
      <c r="BJ114" s="118"/>
      <c r="BK114" s="118"/>
      <c r="BL114" s="118"/>
      <c r="BM114" s="118"/>
      <c r="BN114" s="118"/>
      <c r="BO114" s="118"/>
      <c r="BP114" s="118"/>
      <c r="BQ114" s="118"/>
      <c r="BR114" s="118"/>
      <c r="BS114" s="118"/>
      <c r="BT114" s="118"/>
      <c r="BU114" s="118"/>
      <c r="BV114" s="118"/>
      <c r="BW114" s="118"/>
      <c r="BX114" s="118"/>
      <c r="BY114" s="118"/>
      <c r="BZ114" s="118"/>
      <c r="CA114" s="118"/>
      <c r="CB114" s="118"/>
    </row>
    <row r="115" spans="1:80" ht="18" customHeight="1">
      <c r="A115" s="84" t="s">
        <v>201</v>
      </c>
      <c r="B115" s="124"/>
      <c r="C115" s="124"/>
      <c r="D115" s="124"/>
      <c r="E115" s="124"/>
      <c r="F115" s="124"/>
      <c r="G115" s="124"/>
      <c r="H115" s="124"/>
      <c r="I115" s="124"/>
      <c r="J115" s="124"/>
      <c r="K115" s="124"/>
      <c r="L115" s="124"/>
      <c r="M115" s="124"/>
      <c r="N115" s="124"/>
      <c r="O115" s="124"/>
      <c r="P115" s="124"/>
      <c r="Q115" s="124"/>
      <c r="R115" s="124"/>
      <c r="S115" s="132"/>
      <c r="T115" s="117"/>
      <c r="U115" s="117"/>
      <c r="V115" s="117"/>
      <c r="W115" s="117"/>
      <c r="X115" s="117"/>
      <c r="Y115" s="117"/>
      <c r="Z115" s="117"/>
      <c r="AA115" s="118"/>
      <c r="AB115" s="118"/>
      <c r="AC115" s="118"/>
      <c r="AD115" s="118"/>
      <c r="AE115" s="118"/>
      <c r="AF115" s="118"/>
      <c r="AG115" s="118"/>
      <c r="AH115" s="118"/>
      <c r="AI115" s="118"/>
      <c r="AJ115" s="118"/>
      <c r="AK115" s="118"/>
      <c r="AL115" s="118"/>
      <c r="AM115" s="118"/>
      <c r="AN115" s="118"/>
      <c r="AO115" s="118"/>
      <c r="AP115" s="118"/>
      <c r="AQ115" s="118"/>
      <c r="AR115" s="118"/>
      <c r="AS115" s="118"/>
      <c r="AT115" s="118"/>
      <c r="AU115" s="118"/>
      <c r="AV115" s="118"/>
      <c r="AW115" s="118"/>
      <c r="AX115" s="118"/>
      <c r="AY115" s="118"/>
      <c r="AZ115" s="117"/>
      <c r="BA115" s="117"/>
      <c r="BB115" s="117"/>
      <c r="BC115" s="117"/>
      <c r="BD115" s="117"/>
      <c r="BE115" s="117"/>
      <c r="BF115" s="117"/>
      <c r="BG115" s="117"/>
      <c r="BH115" s="117"/>
      <c r="BI115" s="117"/>
      <c r="BJ115" s="117"/>
      <c r="BK115" s="117"/>
      <c r="BL115" s="117"/>
      <c r="BM115" s="117"/>
      <c r="BN115" s="117"/>
      <c r="BO115" s="117"/>
      <c r="BP115" s="117"/>
      <c r="BQ115" s="117"/>
      <c r="BR115" s="117"/>
      <c r="BS115" s="117"/>
      <c r="BT115" s="117"/>
      <c r="BU115" s="117"/>
      <c r="BV115" s="117"/>
      <c r="BW115" s="117"/>
      <c r="BX115" s="117"/>
      <c r="BY115" s="117"/>
      <c r="BZ115" s="117"/>
      <c r="CA115" s="117"/>
      <c r="CB115" s="117"/>
    </row>
    <row r="116" spans="1:80" s="107" customFormat="1" ht="15" customHeight="1">
      <c r="A116" s="57"/>
      <c r="B116" s="289"/>
      <c r="C116" s="35"/>
      <c r="D116" s="71" t="s">
        <v>202</v>
      </c>
      <c r="E116" s="35"/>
      <c r="F116" s="71" t="s">
        <v>203</v>
      </c>
      <c r="G116" s="71" t="s">
        <v>204</v>
      </c>
      <c r="H116" s="35"/>
      <c r="I116" s="71" t="s">
        <v>205</v>
      </c>
      <c r="J116" s="35"/>
      <c r="K116" s="71" t="s">
        <v>206</v>
      </c>
      <c r="L116" s="35"/>
      <c r="M116" s="35"/>
      <c r="N116" s="35"/>
      <c r="O116" s="238"/>
      <c r="P116" s="238"/>
      <c r="Q116" s="272" t="s">
        <v>207</v>
      </c>
      <c r="R116" s="272"/>
      <c r="S116" s="36"/>
      <c r="T116" s="305"/>
      <c r="U116" s="305"/>
      <c r="V116" s="305"/>
      <c r="W116" s="305"/>
      <c r="X116" s="305"/>
      <c r="Y116" s="305"/>
      <c r="Z116" s="305"/>
      <c r="AA116" s="305"/>
      <c r="AB116" s="305"/>
      <c r="AC116" s="305"/>
      <c r="AD116" s="305"/>
      <c r="AE116" s="305"/>
      <c r="AF116" s="305"/>
      <c r="AG116" s="305"/>
      <c r="AH116" s="305"/>
      <c r="AI116" s="305"/>
      <c r="AJ116" s="305"/>
      <c r="AK116" s="305"/>
      <c r="AL116" s="305"/>
      <c r="AM116" s="305"/>
      <c r="AN116" s="305"/>
      <c r="AO116" s="305"/>
      <c r="AP116" s="305"/>
      <c r="AQ116" s="305"/>
      <c r="AR116" s="305"/>
      <c r="AS116" s="305"/>
      <c r="AT116" s="305"/>
      <c r="AU116" s="305"/>
      <c r="AV116" s="305"/>
      <c r="AW116" s="305"/>
      <c r="AX116" s="305"/>
      <c r="AY116" s="305"/>
      <c r="AZ116" s="305"/>
      <c r="BA116" s="305"/>
      <c r="BB116" s="305"/>
      <c r="BC116" s="305"/>
      <c r="BD116" s="305"/>
      <c r="BE116" s="305"/>
      <c r="BF116" s="305"/>
      <c r="BG116" s="305"/>
      <c r="BH116" s="305"/>
      <c r="BI116" s="305"/>
      <c r="BJ116" s="305"/>
      <c r="BK116" s="305"/>
      <c r="BL116" s="305"/>
      <c r="BM116" s="305"/>
      <c r="BN116" s="305"/>
      <c r="BO116" s="305"/>
      <c r="BP116" s="305"/>
      <c r="BQ116" s="305"/>
      <c r="BR116" s="305"/>
      <c r="BS116" s="305"/>
      <c r="BT116" s="305"/>
      <c r="BU116" s="305"/>
      <c r="BV116" s="305"/>
      <c r="BW116" s="305"/>
      <c r="BX116" s="305"/>
      <c r="BY116" s="305"/>
      <c r="BZ116" s="305"/>
      <c r="CA116" s="305"/>
      <c r="CB116" s="305"/>
    </row>
    <row r="117" spans="1:80" s="107" customFormat="1" ht="15" customHeight="1">
      <c r="A117" s="58"/>
      <c r="B117" s="222"/>
      <c r="C117" s="10"/>
      <c r="D117" s="10"/>
      <c r="E117" s="10"/>
      <c r="F117" s="220"/>
      <c r="G117" s="10"/>
      <c r="H117" s="10"/>
      <c r="I117" s="10"/>
      <c r="J117" s="10"/>
      <c r="K117" s="183" t="s">
        <v>208</v>
      </c>
      <c r="L117" s="10"/>
      <c r="M117" s="10"/>
      <c r="N117" s="10"/>
      <c r="O117" s="231"/>
      <c r="P117" s="231"/>
      <c r="Q117" s="231"/>
      <c r="R117" s="231"/>
      <c r="S117" s="41"/>
      <c r="T117" s="305"/>
      <c r="U117" s="305"/>
      <c r="V117" s="305"/>
      <c r="W117" s="305"/>
      <c r="X117" s="305"/>
      <c r="Y117" s="305"/>
      <c r="Z117" s="305"/>
      <c r="AA117" s="305"/>
      <c r="AB117" s="305"/>
      <c r="AC117" s="305"/>
      <c r="AD117" s="305"/>
      <c r="AE117" s="305"/>
      <c r="AF117" s="305"/>
      <c r="AG117" s="305"/>
      <c r="AH117" s="305"/>
      <c r="AI117" s="305"/>
      <c r="AJ117" s="305"/>
      <c r="AK117" s="305"/>
      <c r="AL117" s="305"/>
      <c r="AM117" s="305"/>
      <c r="AN117" s="305"/>
      <c r="AO117" s="305"/>
      <c r="AP117" s="305"/>
      <c r="AQ117" s="305"/>
      <c r="AR117" s="305"/>
      <c r="AS117" s="305"/>
      <c r="AT117" s="305"/>
      <c r="AU117" s="305"/>
      <c r="AV117" s="305"/>
      <c r="AW117" s="305"/>
      <c r="AX117" s="305"/>
      <c r="AY117" s="305"/>
      <c r="AZ117" s="305"/>
      <c r="BA117" s="305"/>
      <c r="BB117" s="305"/>
      <c r="BC117" s="305"/>
      <c r="BD117" s="305"/>
      <c r="BE117" s="305"/>
      <c r="BF117" s="305"/>
      <c r="BG117" s="305"/>
      <c r="BH117" s="305"/>
      <c r="BI117" s="305"/>
      <c r="BJ117" s="305"/>
      <c r="BK117" s="305"/>
      <c r="BL117" s="305"/>
      <c r="BM117" s="305"/>
      <c r="BN117" s="305"/>
      <c r="BO117" s="305"/>
      <c r="BP117" s="305"/>
      <c r="BQ117" s="305"/>
      <c r="BR117" s="305"/>
      <c r="BS117" s="305"/>
      <c r="BT117" s="305"/>
      <c r="BU117" s="305"/>
      <c r="BV117" s="305"/>
      <c r="BW117" s="305"/>
      <c r="BX117" s="305"/>
      <c r="BY117" s="305"/>
      <c r="BZ117" s="305"/>
      <c r="CA117" s="305"/>
      <c r="CB117" s="305"/>
    </row>
    <row r="118" spans="1:80" ht="18" customHeight="1">
      <c r="A118" s="87" t="s">
        <v>550</v>
      </c>
      <c r="B118" s="124"/>
      <c r="C118" s="124"/>
      <c r="D118" s="124"/>
      <c r="E118" s="124"/>
      <c r="F118" s="124"/>
      <c r="G118" s="124"/>
      <c r="H118" s="124"/>
      <c r="I118" s="124"/>
      <c r="J118" s="124"/>
      <c r="K118" s="124"/>
      <c r="L118" s="124"/>
      <c r="M118" s="124"/>
      <c r="N118" s="124"/>
      <c r="O118" s="124"/>
      <c r="P118" s="124"/>
      <c r="Q118" s="124"/>
      <c r="R118" s="124"/>
      <c r="S118" s="132"/>
      <c r="T118" s="117"/>
      <c r="U118" s="117"/>
      <c r="V118" s="117"/>
      <c r="W118" s="117"/>
      <c r="X118" s="117"/>
      <c r="Y118" s="117"/>
      <c r="Z118" s="117"/>
      <c r="AA118" s="118"/>
      <c r="AB118" s="118"/>
      <c r="AC118" s="118"/>
      <c r="AD118" s="118"/>
      <c r="AE118" s="118"/>
      <c r="AF118" s="118"/>
      <c r="AG118" s="118"/>
      <c r="AH118" s="118"/>
      <c r="AI118" s="118"/>
      <c r="AJ118" s="118"/>
      <c r="AK118" s="118"/>
      <c r="AL118" s="118"/>
      <c r="AM118" s="118"/>
      <c r="AN118" s="118"/>
      <c r="AO118" s="118"/>
      <c r="AP118" s="118"/>
      <c r="AQ118" s="118"/>
      <c r="AR118" s="118"/>
      <c r="AS118" s="118"/>
      <c r="AT118" s="118"/>
      <c r="AU118" s="118"/>
      <c r="AV118" s="118"/>
      <c r="AW118" s="118"/>
      <c r="AX118" s="118"/>
      <c r="AY118" s="118"/>
      <c r="AZ118" s="117"/>
      <c r="BA118" s="117"/>
      <c r="BB118" s="117"/>
      <c r="BC118" s="117"/>
      <c r="BD118" s="117"/>
      <c r="BE118" s="117"/>
      <c r="BF118" s="117"/>
      <c r="BG118" s="117"/>
      <c r="BH118" s="117"/>
      <c r="BI118" s="117"/>
      <c r="BJ118" s="117"/>
      <c r="BK118" s="117"/>
      <c r="BL118" s="117"/>
      <c r="BM118" s="117"/>
      <c r="BN118" s="117"/>
      <c r="BO118" s="117"/>
      <c r="BP118" s="117"/>
      <c r="BQ118" s="117"/>
      <c r="BR118" s="117"/>
      <c r="BS118" s="117"/>
      <c r="BT118" s="117"/>
      <c r="BU118" s="117"/>
      <c r="BV118" s="117"/>
      <c r="BW118" s="117"/>
      <c r="BX118" s="117"/>
      <c r="BY118" s="117"/>
      <c r="BZ118" s="117"/>
      <c r="CA118" s="117"/>
      <c r="CB118" s="117"/>
    </row>
    <row r="119" spans="1:80" s="109" customFormat="1" ht="26.45" customHeight="1">
      <c r="A119" s="101"/>
      <c r="B119" s="290" t="s">
        <v>209</v>
      </c>
      <c r="C119" s="290" t="s">
        <v>210</v>
      </c>
      <c r="D119" s="291" t="s">
        <v>211</v>
      </c>
      <c r="E119" s="291" t="s">
        <v>212</v>
      </c>
      <c r="F119" s="72" t="s">
        <v>211</v>
      </c>
      <c r="G119" s="72" t="s">
        <v>213</v>
      </c>
      <c r="H119" s="72" t="s">
        <v>192</v>
      </c>
      <c r="I119" s="291" t="s">
        <v>214</v>
      </c>
      <c r="J119" s="72" t="s">
        <v>215</v>
      </c>
      <c r="K119" s="72" t="s">
        <v>216</v>
      </c>
      <c r="L119" s="72" t="s">
        <v>217</v>
      </c>
      <c r="M119" s="72" t="s">
        <v>218</v>
      </c>
      <c r="N119" s="72" t="s">
        <v>219</v>
      </c>
      <c r="O119" s="274" t="s">
        <v>220</v>
      </c>
      <c r="P119" s="274" t="s">
        <v>221</v>
      </c>
      <c r="Q119" s="274" t="s">
        <v>222</v>
      </c>
      <c r="R119" s="274" t="s">
        <v>26</v>
      </c>
      <c r="S119" s="213"/>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118"/>
      <c r="AQ119" s="118"/>
      <c r="AR119" s="118"/>
      <c r="AS119" s="118"/>
      <c r="AT119" s="118"/>
      <c r="AU119" s="118"/>
      <c r="AV119" s="118"/>
      <c r="AW119" s="118"/>
      <c r="AX119" s="118"/>
      <c r="AY119" s="118"/>
      <c r="AZ119" s="118"/>
      <c r="BA119" s="118"/>
      <c r="BB119" s="118"/>
      <c r="BC119" s="118"/>
      <c r="BD119" s="118"/>
      <c r="BE119" s="118"/>
      <c r="BF119" s="118"/>
      <c r="BG119" s="118"/>
      <c r="BH119" s="118"/>
      <c r="BI119" s="118"/>
      <c r="BJ119" s="118"/>
      <c r="BK119" s="118"/>
      <c r="BL119" s="118"/>
      <c r="BM119" s="118"/>
      <c r="BN119" s="118"/>
      <c r="BO119" s="118"/>
      <c r="BP119" s="118"/>
      <c r="BQ119" s="118"/>
      <c r="BR119" s="118"/>
      <c r="BS119" s="118"/>
      <c r="BT119" s="118"/>
      <c r="BU119" s="118"/>
      <c r="BV119" s="118"/>
      <c r="BW119" s="118"/>
      <c r="BX119" s="118"/>
      <c r="BY119" s="118"/>
      <c r="BZ119" s="118"/>
      <c r="CA119" s="118"/>
      <c r="CB119" s="118"/>
    </row>
    <row r="120" spans="1:80" s="109" customFormat="1" ht="18" customHeight="1">
      <c r="A120" s="101"/>
      <c r="B120" s="292" t="s">
        <v>223</v>
      </c>
      <c r="C120" s="293"/>
      <c r="D120" s="291" t="s">
        <v>457</v>
      </c>
      <c r="E120" s="293"/>
      <c r="F120" s="72" t="s">
        <v>224</v>
      </c>
      <c r="G120" s="293"/>
      <c r="H120" s="293"/>
      <c r="I120" s="291" t="s">
        <v>225</v>
      </c>
      <c r="J120" s="293"/>
      <c r="K120" s="72" t="s">
        <v>226</v>
      </c>
      <c r="L120" s="72" t="s">
        <v>227</v>
      </c>
      <c r="M120" s="72" t="s">
        <v>228</v>
      </c>
      <c r="N120" s="293"/>
      <c r="O120" s="294"/>
      <c r="P120" s="294"/>
      <c r="Q120" s="274" t="s">
        <v>229</v>
      </c>
      <c r="R120" s="274"/>
      <c r="S120" s="213"/>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T120" s="118"/>
      <c r="AU120" s="118"/>
      <c r="AV120" s="118"/>
      <c r="AW120" s="118"/>
      <c r="AX120" s="118"/>
      <c r="AY120" s="118"/>
      <c r="AZ120" s="118"/>
      <c r="BA120" s="118"/>
      <c r="BB120" s="118"/>
      <c r="BC120" s="118"/>
      <c r="BD120" s="118"/>
      <c r="BE120" s="118"/>
      <c r="BF120" s="118"/>
      <c r="BG120" s="118"/>
      <c r="BH120" s="118"/>
      <c r="BI120" s="118"/>
      <c r="BJ120" s="118"/>
      <c r="BK120" s="118"/>
      <c r="BL120" s="118"/>
      <c r="BM120" s="118"/>
      <c r="BN120" s="118"/>
      <c r="BO120" s="118"/>
      <c r="BP120" s="118"/>
      <c r="BQ120" s="118"/>
      <c r="BR120" s="118"/>
      <c r="BS120" s="118"/>
      <c r="BT120" s="118"/>
      <c r="BU120" s="118"/>
      <c r="BV120" s="118"/>
      <c r="BW120" s="118"/>
      <c r="BX120" s="118"/>
      <c r="BY120" s="118"/>
      <c r="BZ120" s="118"/>
      <c r="CA120" s="118"/>
      <c r="CB120" s="118"/>
    </row>
    <row r="121" spans="1:80" s="109" customFormat="1" ht="18" customHeight="1">
      <c r="A121" s="101"/>
      <c r="B121" s="290" t="s">
        <v>230</v>
      </c>
      <c r="C121" s="293"/>
      <c r="D121" s="291" t="s">
        <v>231</v>
      </c>
      <c r="E121" s="293"/>
      <c r="F121" s="72" t="s">
        <v>232</v>
      </c>
      <c r="G121" s="293"/>
      <c r="H121" s="293"/>
      <c r="I121" s="293"/>
      <c r="J121" s="293"/>
      <c r="K121" s="72" t="s">
        <v>110</v>
      </c>
      <c r="L121" s="293"/>
      <c r="M121" s="293"/>
      <c r="N121" s="293"/>
      <c r="O121" s="294"/>
      <c r="P121" s="294"/>
      <c r="Q121" s="294"/>
      <c r="R121" s="294"/>
      <c r="S121" s="213"/>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c r="AT121" s="118"/>
      <c r="AU121" s="118"/>
      <c r="AV121" s="118"/>
      <c r="AW121" s="118"/>
      <c r="AX121" s="118"/>
      <c r="AY121" s="118"/>
      <c r="AZ121" s="118"/>
      <c r="BA121" s="118"/>
      <c r="BB121" s="118"/>
      <c r="BC121" s="118"/>
      <c r="BD121" s="118"/>
      <c r="BE121" s="118"/>
      <c r="BF121" s="118"/>
      <c r="BG121" s="118"/>
      <c r="BH121" s="118"/>
      <c r="BI121" s="118"/>
      <c r="BJ121" s="118"/>
      <c r="BK121" s="118"/>
      <c r="BL121" s="118"/>
      <c r="BM121" s="118"/>
      <c r="BN121" s="118"/>
      <c r="BO121" s="118"/>
      <c r="BP121" s="118"/>
      <c r="BQ121" s="118"/>
      <c r="BR121" s="118"/>
      <c r="BS121" s="118"/>
      <c r="BT121" s="118"/>
      <c r="BU121" s="118"/>
      <c r="BV121" s="118"/>
      <c r="BW121" s="118"/>
      <c r="BX121" s="118"/>
      <c r="BY121" s="118"/>
      <c r="BZ121" s="118"/>
      <c r="CA121" s="118"/>
      <c r="CB121" s="118"/>
    </row>
    <row r="122" spans="1:80" s="109" customFormat="1" ht="18" customHeight="1">
      <c r="A122" s="101"/>
      <c r="B122" s="273"/>
      <c r="C122" s="293"/>
      <c r="D122" s="293"/>
      <c r="E122" s="293"/>
      <c r="F122" s="72" t="s">
        <v>233</v>
      </c>
      <c r="G122" s="293"/>
      <c r="H122" s="293"/>
      <c r="I122" s="293"/>
      <c r="J122" s="293"/>
      <c r="K122" s="72" t="s">
        <v>120</v>
      </c>
      <c r="L122" s="293"/>
      <c r="M122" s="293"/>
      <c r="N122" s="293"/>
      <c r="O122" s="294"/>
      <c r="P122" s="294"/>
      <c r="Q122" s="294"/>
      <c r="R122" s="294"/>
      <c r="S122" s="213"/>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118"/>
      <c r="AQ122" s="118"/>
      <c r="AR122" s="118"/>
      <c r="AS122" s="118"/>
      <c r="AT122" s="118"/>
      <c r="AU122" s="118"/>
      <c r="AV122" s="118"/>
      <c r="AW122" s="118"/>
      <c r="AX122" s="118"/>
      <c r="AY122" s="118"/>
      <c r="AZ122" s="118"/>
      <c r="BA122" s="118"/>
      <c r="BB122" s="118"/>
      <c r="BC122" s="118"/>
      <c r="BD122" s="118"/>
      <c r="BE122" s="118"/>
      <c r="BF122" s="118"/>
      <c r="BG122" s="118"/>
      <c r="BH122" s="118"/>
      <c r="BI122" s="118"/>
      <c r="BJ122" s="118"/>
      <c r="BK122" s="118"/>
      <c r="BL122" s="118"/>
      <c r="BM122" s="118"/>
      <c r="BN122" s="118"/>
      <c r="BO122" s="118"/>
      <c r="BP122" s="118"/>
      <c r="BQ122" s="118"/>
      <c r="BR122" s="118"/>
      <c r="BS122" s="118"/>
      <c r="BT122" s="118"/>
      <c r="BU122" s="118"/>
      <c r="BV122" s="118"/>
      <c r="BW122" s="118"/>
      <c r="BX122" s="118"/>
      <c r="BY122" s="118"/>
      <c r="BZ122" s="118"/>
      <c r="CA122" s="118"/>
      <c r="CB122" s="118"/>
    </row>
    <row r="123" spans="1:80" s="109" customFormat="1" ht="18" customHeight="1">
      <c r="A123" s="101"/>
      <c r="B123" s="273"/>
      <c r="C123" s="293"/>
      <c r="D123" s="293"/>
      <c r="E123" s="293"/>
      <c r="F123" s="72"/>
      <c r="G123" s="293"/>
      <c r="H123" s="293"/>
      <c r="I123" s="293"/>
      <c r="J123" s="293"/>
      <c r="K123" s="72" t="s">
        <v>234</v>
      </c>
      <c r="L123" s="293"/>
      <c r="M123" s="293"/>
      <c r="N123" s="293"/>
      <c r="O123" s="294"/>
      <c r="P123" s="294"/>
      <c r="Q123" s="294"/>
      <c r="R123" s="294"/>
      <c r="S123" s="213"/>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c r="AT123" s="118"/>
      <c r="AU123" s="118"/>
      <c r="AV123" s="118"/>
      <c r="AW123" s="118"/>
      <c r="AX123" s="118"/>
      <c r="AY123" s="118"/>
      <c r="AZ123" s="118"/>
      <c r="BA123" s="118"/>
      <c r="BB123" s="118"/>
      <c r="BC123" s="118"/>
      <c r="BD123" s="118"/>
      <c r="BE123" s="118"/>
      <c r="BF123" s="118"/>
      <c r="BG123" s="118"/>
      <c r="BH123" s="118"/>
      <c r="BI123" s="118"/>
      <c r="BJ123" s="118"/>
      <c r="BK123" s="118"/>
      <c r="BL123" s="118"/>
      <c r="BM123" s="118"/>
      <c r="BN123" s="118"/>
      <c r="BO123" s="118"/>
      <c r="BP123" s="118"/>
      <c r="BQ123" s="118"/>
      <c r="BR123" s="118"/>
      <c r="BS123" s="118"/>
      <c r="BT123" s="118"/>
      <c r="BU123" s="118"/>
      <c r="BV123" s="118"/>
      <c r="BW123" s="118"/>
      <c r="BX123" s="118"/>
      <c r="BY123" s="118"/>
      <c r="BZ123" s="118"/>
      <c r="CA123" s="118"/>
      <c r="CB123" s="118"/>
    </row>
    <row r="124" spans="1:80" s="109" customFormat="1" ht="18" customHeight="1">
      <c r="A124" s="101"/>
      <c r="B124" s="273"/>
      <c r="C124" s="293"/>
      <c r="D124" s="293"/>
      <c r="E124" s="293"/>
      <c r="F124" s="72"/>
      <c r="G124" s="293"/>
      <c r="H124" s="293"/>
      <c r="I124" s="293"/>
      <c r="J124" s="293"/>
      <c r="K124" s="72" t="s">
        <v>235</v>
      </c>
      <c r="L124" s="293"/>
      <c r="M124" s="293"/>
      <c r="N124" s="293"/>
      <c r="O124" s="294"/>
      <c r="P124" s="294"/>
      <c r="Q124" s="294"/>
      <c r="R124" s="294"/>
      <c r="S124" s="213"/>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118"/>
      <c r="AQ124" s="118"/>
      <c r="AR124" s="118"/>
      <c r="AS124" s="118"/>
      <c r="AT124" s="118"/>
      <c r="AU124" s="118"/>
      <c r="AV124" s="118"/>
      <c r="AW124" s="118"/>
      <c r="AX124" s="118"/>
      <c r="AY124" s="118"/>
      <c r="AZ124" s="118"/>
      <c r="BA124" s="118"/>
      <c r="BB124" s="118"/>
      <c r="BC124" s="118"/>
      <c r="BD124" s="118"/>
      <c r="BE124" s="118"/>
      <c r="BF124" s="118"/>
      <c r="BG124" s="118"/>
      <c r="BH124" s="118"/>
      <c r="BI124" s="118"/>
      <c r="BJ124" s="118"/>
      <c r="BK124" s="118"/>
      <c r="BL124" s="118"/>
      <c r="BM124" s="118"/>
      <c r="BN124" s="118"/>
      <c r="BO124" s="118"/>
      <c r="BP124" s="118"/>
      <c r="BQ124" s="118"/>
      <c r="BR124" s="118"/>
      <c r="BS124" s="118"/>
      <c r="BT124" s="118"/>
      <c r="BU124" s="118"/>
      <c r="BV124" s="118"/>
      <c r="BW124" s="118"/>
      <c r="BX124" s="118"/>
      <c r="BY124" s="118"/>
      <c r="BZ124" s="118"/>
      <c r="CA124" s="118"/>
      <c r="CB124" s="118"/>
    </row>
    <row r="125" spans="1:80" s="109" customFormat="1" ht="18" customHeight="1">
      <c r="A125" s="101"/>
      <c r="B125" s="273"/>
      <c r="C125" s="293"/>
      <c r="D125" s="293"/>
      <c r="E125" s="293"/>
      <c r="F125" s="72"/>
      <c r="G125" s="293"/>
      <c r="H125" s="293"/>
      <c r="I125" s="293"/>
      <c r="J125" s="293"/>
      <c r="K125" s="72" t="s">
        <v>236</v>
      </c>
      <c r="L125" s="293"/>
      <c r="M125" s="293"/>
      <c r="N125" s="293"/>
      <c r="O125" s="294"/>
      <c r="P125" s="294"/>
      <c r="Q125" s="294"/>
      <c r="R125" s="294"/>
      <c r="S125" s="213"/>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c r="AT125" s="118"/>
      <c r="AU125" s="118"/>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118"/>
      <c r="BR125" s="118"/>
      <c r="BS125" s="118"/>
      <c r="BT125" s="118"/>
      <c r="BU125" s="118"/>
      <c r="BV125" s="118"/>
      <c r="BW125" s="118"/>
      <c r="BX125" s="118"/>
      <c r="BY125" s="118"/>
      <c r="BZ125" s="118"/>
      <c r="CA125" s="118"/>
      <c r="CB125" s="118"/>
    </row>
    <row r="126" spans="1:80" s="109" customFormat="1" ht="18" customHeight="1">
      <c r="A126" s="101"/>
      <c r="B126" s="273"/>
      <c r="C126" s="293"/>
      <c r="D126" s="293"/>
      <c r="E126" s="293"/>
      <c r="F126" s="72"/>
      <c r="G126" s="293"/>
      <c r="H126" s="293"/>
      <c r="I126" s="293"/>
      <c r="J126" s="293"/>
      <c r="K126" s="72" t="s">
        <v>237</v>
      </c>
      <c r="L126" s="293"/>
      <c r="M126" s="293"/>
      <c r="N126" s="293"/>
      <c r="O126" s="294"/>
      <c r="P126" s="294"/>
      <c r="Q126" s="294"/>
      <c r="R126" s="294"/>
      <c r="S126" s="213"/>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c r="AO126" s="118"/>
      <c r="AP126" s="118"/>
      <c r="AQ126" s="118"/>
      <c r="AR126" s="118"/>
      <c r="AS126" s="118"/>
      <c r="AT126" s="118"/>
      <c r="AU126" s="118"/>
      <c r="AV126" s="118"/>
      <c r="AW126" s="118"/>
      <c r="AX126" s="118"/>
      <c r="AY126" s="118"/>
      <c r="AZ126" s="118"/>
      <c r="BA126" s="118"/>
      <c r="BB126" s="118"/>
      <c r="BC126" s="118"/>
      <c r="BD126" s="118"/>
      <c r="BE126" s="118"/>
      <c r="BF126" s="118"/>
      <c r="BG126" s="118"/>
      <c r="BH126" s="118"/>
      <c r="BI126" s="118"/>
      <c r="BJ126" s="118"/>
      <c r="BK126" s="118"/>
      <c r="BL126" s="118"/>
      <c r="BM126" s="118"/>
      <c r="BN126" s="118"/>
      <c r="BO126" s="118"/>
      <c r="BP126" s="118"/>
      <c r="BQ126" s="118"/>
      <c r="BR126" s="118"/>
      <c r="BS126" s="118"/>
      <c r="BT126" s="118"/>
      <c r="BU126" s="118"/>
      <c r="BV126" s="118"/>
      <c r="BW126" s="118"/>
      <c r="BX126" s="118"/>
      <c r="BY126" s="118"/>
      <c r="BZ126" s="118"/>
      <c r="CA126" s="118"/>
      <c r="CB126" s="118"/>
    </row>
    <row r="127" spans="1:80" s="109" customFormat="1" ht="18" customHeight="1">
      <c r="A127" s="101"/>
      <c r="B127" s="273"/>
      <c r="C127" s="293"/>
      <c r="D127" s="293"/>
      <c r="E127" s="293"/>
      <c r="F127" s="72"/>
      <c r="G127" s="293"/>
      <c r="H127" s="293"/>
      <c r="I127" s="293"/>
      <c r="J127" s="293"/>
      <c r="K127" s="72" t="s">
        <v>238</v>
      </c>
      <c r="L127" s="293"/>
      <c r="M127" s="293"/>
      <c r="N127" s="293"/>
      <c r="O127" s="294"/>
      <c r="P127" s="294"/>
      <c r="Q127" s="294"/>
      <c r="R127" s="294"/>
      <c r="S127" s="213"/>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c r="AO127" s="118"/>
      <c r="AP127" s="118"/>
      <c r="AQ127" s="118"/>
      <c r="AR127" s="118"/>
      <c r="AS127" s="118"/>
      <c r="AT127" s="118"/>
      <c r="AU127" s="118"/>
      <c r="AV127" s="118"/>
      <c r="AW127" s="118"/>
      <c r="AX127" s="118"/>
      <c r="AY127" s="118"/>
      <c r="AZ127" s="118"/>
      <c r="BA127" s="118"/>
      <c r="BB127" s="118"/>
      <c r="BC127" s="118"/>
      <c r="BD127" s="118"/>
      <c r="BE127" s="118"/>
      <c r="BF127" s="118"/>
      <c r="BG127" s="118"/>
      <c r="BH127" s="118"/>
      <c r="BI127" s="118"/>
      <c r="BJ127" s="118"/>
      <c r="BK127" s="118"/>
      <c r="BL127" s="118"/>
      <c r="BM127" s="118"/>
      <c r="BN127" s="118"/>
      <c r="BO127" s="118"/>
      <c r="BP127" s="118"/>
      <c r="BQ127" s="118"/>
      <c r="BR127" s="118"/>
      <c r="BS127" s="118"/>
      <c r="BT127" s="118"/>
      <c r="BU127" s="118"/>
      <c r="BV127" s="118"/>
      <c r="BW127" s="118"/>
      <c r="BX127" s="118"/>
      <c r="BY127" s="118"/>
      <c r="BZ127" s="118"/>
      <c r="CA127" s="118"/>
      <c r="CB127" s="118"/>
    </row>
    <row r="128" spans="1:80" s="109" customFormat="1" ht="18" customHeight="1">
      <c r="A128" s="101"/>
      <c r="B128" s="273"/>
      <c r="C128" s="293"/>
      <c r="D128" s="293"/>
      <c r="E128" s="293"/>
      <c r="F128" s="72"/>
      <c r="G128" s="293"/>
      <c r="H128" s="293"/>
      <c r="I128" s="293"/>
      <c r="J128" s="293"/>
      <c r="K128" s="72" t="s">
        <v>239</v>
      </c>
      <c r="L128" s="293"/>
      <c r="M128" s="293"/>
      <c r="N128" s="293"/>
      <c r="O128" s="294"/>
      <c r="P128" s="294"/>
      <c r="Q128" s="294"/>
      <c r="R128" s="294"/>
      <c r="S128" s="213"/>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118"/>
      <c r="AQ128" s="118"/>
      <c r="AR128" s="118"/>
      <c r="AS128" s="118"/>
      <c r="AT128" s="118"/>
      <c r="AU128" s="118"/>
      <c r="AV128" s="118"/>
      <c r="AW128" s="118"/>
      <c r="AX128" s="118"/>
      <c r="AY128" s="118"/>
      <c r="AZ128" s="118"/>
      <c r="BA128" s="118"/>
      <c r="BB128" s="118"/>
      <c r="BC128" s="118"/>
      <c r="BD128" s="118"/>
      <c r="BE128" s="118"/>
      <c r="BF128" s="118"/>
      <c r="BG128" s="118"/>
      <c r="BH128" s="118"/>
      <c r="BI128" s="118"/>
      <c r="BJ128" s="118"/>
      <c r="BK128" s="118"/>
      <c r="BL128" s="118"/>
      <c r="BM128" s="118"/>
      <c r="BN128" s="118"/>
      <c r="BO128" s="118"/>
      <c r="BP128" s="118"/>
      <c r="BQ128" s="118"/>
      <c r="BR128" s="118"/>
      <c r="BS128" s="118"/>
      <c r="BT128" s="118"/>
      <c r="BU128" s="118"/>
      <c r="BV128" s="118"/>
      <c r="BW128" s="118"/>
      <c r="BX128" s="118"/>
      <c r="BY128" s="118"/>
      <c r="BZ128" s="118"/>
      <c r="CA128" s="118"/>
      <c r="CB128" s="118"/>
    </row>
    <row r="129" spans="1:82" s="109" customFormat="1" ht="18" customHeight="1">
      <c r="A129" s="101"/>
      <c r="B129" s="273"/>
      <c r="C129" s="293"/>
      <c r="D129" s="293"/>
      <c r="E129" s="293"/>
      <c r="F129" s="72"/>
      <c r="G129" s="293"/>
      <c r="H129" s="293"/>
      <c r="I129" s="293"/>
      <c r="J129" s="293"/>
      <c r="K129" s="72" t="s">
        <v>240</v>
      </c>
      <c r="L129" s="293"/>
      <c r="M129" s="293"/>
      <c r="N129" s="293"/>
      <c r="O129" s="294"/>
      <c r="P129" s="294"/>
      <c r="Q129" s="294"/>
      <c r="R129" s="294"/>
      <c r="S129" s="213"/>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c r="AP129" s="118"/>
      <c r="AQ129" s="118"/>
      <c r="AR129" s="118"/>
      <c r="AS129" s="118"/>
      <c r="AT129" s="118"/>
      <c r="AU129" s="118"/>
      <c r="AV129" s="118"/>
      <c r="AW129" s="118"/>
      <c r="AX129" s="118"/>
      <c r="AY129" s="118"/>
      <c r="AZ129" s="118"/>
      <c r="BA129" s="118"/>
      <c r="BB129" s="118"/>
      <c r="BC129" s="118"/>
      <c r="BD129" s="118"/>
      <c r="BE129" s="118"/>
      <c r="BF129" s="118"/>
      <c r="BG129" s="118"/>
      <c r="BH129" s="118"/>
      <c r="BI129" s="118"/>
      <c r="BJ129" s="118"/>
      <c r="BK129" s="118"/>
      <c r="BL129" s="118"/>
      <c r="BM129" s="118"/>
      <c r="BN129" s="118"/>
      <c r="BO129" s="118"/>
      <c r="BP129" s="118"/>
      <c r="BQ129" s="118"/>
      <c r="BR129" s="118"/>
      <c r="BS129" s="118"/>
      <c r="BT129" s="118"/>
      <c r="BU129" s="118"/>
      <c r="BV129" s="118"/>
      <c r="BW129" s="118"/>
      <c r="BX129" s="118"/>
      <c r="BY129" s="118"/>
      <c r="BZ129" s="118"/>
      <c r="CA129" s="118"/>
      <c r="CB129" s="118"/>
    </row>
    <row r="130" spans="1:82" s="109" customFormat="1" ht="18" customHeight="1" thickBot="1">
      <c r="A130" s="102"/>
      <c r="B130" s="275"/>
      <c r="C130" s="295"/>
      <c r="D130" s="295"/>
      <c r="E130" s="295"/>
      <c r="F130" s="295"/>
      <c r="G130" s="295"/>
      <c r="H130" s="295"/>
      <c r="I130" s="295"/>
      <c r="J130" s="295"/>
      <c r="K130" s="183" t="s">
        <v>241</v>
      </c>
      <c r="L130" s="295"/>
      <c r="M130" s="295"/>
      <c r="N130" s="295"/>
      <c r="O130" s="296"/>
      <c r="P130" s="296"/>
      <c r="Q130" s="296"/>
      <c r="R130" s="296"/>
      <c r="S130" s="297"/>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118"/>
      <c r="AQ130" s="118"/>
      <c r="AR130" s="118"/>
      <c r="AS130" s="118"/>
      <c r="AT130" s="118"/>
      <c r="AU130" s="118"/>
      <c r="AV130" s="118"/>
      <c r="AW130" s="118"/>
      <c r="AX130" s="118"/>
      <c r="AY130" s="118"/>
      <c r="AZ130" s="118"/>
      <c r="BA130" s="118"/>
      <c r="BB130" s="118"/>
      <c r="BC130" s="118"/>
      <c r="BD130" s="118"/>
      <c r="BE130" s="118"/>
      <c r="BF130" s="118"/>
      <c r="BG130" s="118"/>
      <c r="BH130" s="118"/>
      <c r="BI130" s="118"/>
      <c r="BJ130" s="118"/>
      <c r="BK130" s="118"/>
      <c r="BL130" s="118"/>
      <c r="BM130" s="118"/>
      <c r="BN130" s="118"/>
      <c r="BO130" s="118"/>
      <c r="BP130" s="118"/>
      <c r="BQ130" s="118"/>
      <c r="BR130" s="118"/>
      <c r="BS130" s="118"/>
      <c r="BT130" s="118"/>
      <c r="BU130" s="118"/>
      <c r="BV130" s="118"/>
      <c r="BW130" s="118"/>
      <c r="BX130" s="118"/>
      <c r="BY130" s="118"/>
      <c r="BZ130" s="118"/>
      <c r="CA130" s="118"/>
      <c r="CB130" s="118"/>
    </row>
    <row r="131" spans="1:82" s="114" customFormat="1">
      <c r="A131" s="305"/>
      <c r="B131" s="161"/>
      <c r="C131" s="161"/>
      <c r="D131" s="161"/>
      <c r="E131" s="161"/>
      <c r="F131" s="161"/>
      <c r="G131" s="161"/>
      <c r="H131" s="161"/>
      <c r="I131" s="161"/>
      <c r="J131" s="161"/>
      <c r="K131" s="161"/>
      <c r="L131" s="161"/>
      <c r="M131" s="161"/>
      <c r="N131" s="161"/>
      <c r="O131" s="161"/>
      <c r="P131" s="305"/>
      <c r="Q131" s="305"/>
      <c r="R131" s="305"/>
      <c r="S131" s="141"/>
      <c r="T131" s="118"/>
      <c r="U131" s="118"/>
      <c r="V131" s="118"/>
      <c r="W131" s="117"/>
      <c r="X131" s="117"/>
      <c r="Y131" s="117"/>
      <c r="Z131" s="117"/>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8"/>
      <c r="AV131" s="118"/>
      <c r="AW131" s="118"/>
      <c r="AX131" s="118"/>
      <c r="AY131" s="118"/>
      <c r="AZ131" s="117"/>
      <c r="BA131" s="117"/>
      <c r="BB131" s="117"/>
      <c r="BC131" s="117"/>
      <c r="BD131" s="117"/>
      <c r="BE131" s="117"/>
      <c r="BF131" s="117"/>
      <c r="BG131" s="117"/>
      <c r="BH131" s="117"/>
      <c r="BI131" s="117"/>
      <c r="BJ131" s="117"/>
      <c r="BK131" s="117"/>
      <c r="BL131" s="117"/>
      <c r="BM131" s="117"/>
      <c r="BN131" s="117"/>
      <c r="BO131" s="117"/>
      <c r="BP131" s="117"/>
      <c r="BQ131" s="117"/>
      <c r="BR131" s="117"/>
      <c r="BS131" s="117"/>
      <c r="BT131" s="117"/>
      <c r="BU131" s="117"/>
      <c r="BV131" s="117"/>
      <c r="BW131" s="117"/>
      <c r="BX131" s="117"/>
      <c r="BY131" s="117"/>
      <c r="BZ131" s="117"/>
      <c r="CA131" s="117"/>
      <c r="CB131" s="117"/>
      <c r="CC131" s="117"/>
      <c r="CD131" s="117"/>
    </row>
    <row r="132" spans="1:82" s="114" customFormat="1">
      <c r="A132" s="305"/>
      <c r="B132" s="161"/>
      <c r="C132" s="161"/>
      <c r="D132" s="161"/>
      <c r="E132" s="161"/>
      <c r="F132" s="161"/>
      <c r="G132" s="161"/>
      <c r="H132" s="161"/>
      <c r="I132" s="161"/>
      <c r="J132" s="161"/>
      <c r="K132" s="161"/>
      <c r="L132" s="161"/>
      <c r="M132" s="161"/>
      <c r="N132" s="161"/>
      <c r="O132" s="161"/>
      <c r="P132" s="305"/>
      <c r="Q132" s="305"/>
      <c r="R132" s="305"/>
      <c r="S132" s="141"/>
      <c r="T132" s="118"/>
      <c r="U132" s="118"/>
      <c r="V132" s="118"/>
      <c r="W132" s="117"/>
      <c r="X132" s="117"/>
      <c r="Y132" s="117"/>
      <c r="Z132" s="117"/>
      <c r="AA132" s="118"/>
      <c r="AB132" s="118"/>
      <c r="AC132" s="118"/>
      <c r="AD132" s="118"/>
      <c r="AE132" s="118"/>
      <c r="AF132" s="118"/>
      <c r="AG132" s="118"/>
      <c r="AH132" s="118"/>
      <c r="AI132" s="118"/>
      <c r="AJ132" s="118"/>
      <c r="AK132" s="118"/>
      <c r="AL132" s="118"/>
      <c r="AM132" s="118"/>
      <c r="AN132" s="118"/>
      <c r="AO132" s="118"/>
      <c r="AP132" s="118"/>
      <c r="AQ132" s="118"/>
      <c r="AR132" s="118"/>
      <c r="AS132" s="118"/>
      <c r="AT132" s="118"/>
      <c r="AU132" s="118"/>
      <c r="AV132" s="118"/>
      <c r="AW132" s="118"/>
      <c r="AX132" s="118"/>
      <c r="AY132" s="118"/>
      <c r="AZ132" s="117"/>
      <c r="BA132" s="117"/>
      <c r="BB132" s="117"/>
      <c r="BC132" s="117"/>
      <c r="BD132" s="117"/>
      <c r="BE132" s="117"/>
      <c r="BF132" s="117"/>
      <c r="BG132" s="117"/>
      <c r="BH132" s="117"/>
      <c r="BI132" s="117"/>
      <c r="BJ132" s="117"/>
      <c r="BK132" s="117"/>
      <c r="BL132" s="117"/>
      <c r="BM132" s="117"/>
      <c r="BN132" s="117"/>
      <c r="BO132" s="117"/>
      <c r="BP132" s="117"/>
      <c r="BQ132" s="117"/>
      <c r="BR132" s="117"/>
      <c r="BS132" s="117"/>
      <c r="BT132" s="117"/>
      <c r="BU132" s="117"/>
      <c r="BV132" s="117"/>
      <c r="BW132" s="117"/>
      <c r="BX132" s="117"/>
      <c r="BY132" s="117"/>
      <c r="BZ132" s="117"/>
      <c r="CA132" s="117"/>
      <c r="CB132" s="117"/>
      <c r="CC132" s="117"/>
      <c r="CD132" s="117"/>
    </row>
    <row r="133" spans="1:82" s="114" customFormat="1">
      <c r="A133" s="305"/>
      <c r="B133" s="161"/>
      <c r="C133" s="161"/>
      <c r="D133" s="161"/>
      <c r="E133" s="161"/>
      <c r="F133" s="161"/>
      <c r="G133" s="161"/>
      <c r="H133" s="161"/>
      <c r="I133" s="161"/>
      <c r="J133" s="161"/>
      <c r="K133" s="161"/>
      <c r="L133" s="161"/>
      <c r="M133" s="161"/>
      <c r="N133" s="161"/>
      <c r="O133" s="161"/>
      <c r="P133" s="305"/>
      <c r="Q133" s="305"/>
      <c r="R133" s="305"/>
      <c r="S133" s="141"/>
      <c r="T133" s="118"/>
      <c r="U133" s="118"/>
      <c r="V133" s="118"/>
      <c r="W133" s="117"/>
      <c r="X133" s="117"/>
      <c r="Y133" s="117"/>
      <c r="Z133" s="117"/>
      <c r="AA133" s="118"/>
      <c r="AB133" s="118"/>
      <c r="AC133" s="118"/>
      <c r="AD133" s="118"/>
      <c r="AE133" s="118"/>
      <c r="AF133" s="118"/>
      <c r="AG133" s="118"/>
      <c r="AH133" s="118"/>
      <c r="AI133" s="118"/>
      <c r="AJ133" s="118"/>
      <c r="AK133" s="118"/>
      <c r="AL133" s="118"/>
      <c r="AM133" s="118"/>
      <c r="AN133" s="118"/>
      <c r="AO133" s="118"/>
      <c r="AP133" s="118"/>
      <c r="AQ133" s="118"/>
      <c r="AR133" s="118"/>
      <c r="AS133" s="118"/>
      <c r="AT133" s="118"/>
      <c r="AU133" s="118"/>
      <c r="AV133" s="118"/>
      <c r="AW133" s="118"/>
      <c r="AX133" s="118"/>
      <c r="AY133" s="118"/>
      <c r="AZ133" s="117"/>
      <c r="BA133" s="117"/>
      <c r="BB133" s="117"/>
      <c r="BC133" s="117"/>
      <c r="BD133" s="117"/>
      <c r="BE133" s="117"/>
      <c r="BF133" s="117"/>
      <c r="BG133" s="117"/>
      <c r="BH133" s="117"/>
      <c r="BI133" s="117"/>
      <c r="BJ133" s="117"/>
      <c r="BK133" s="117"/>
      <c r="BL133" s="117"/>
      <c r="BM133" s="117"/>
      <c r="BN133" s="117"/>
      <c r="BO133" s="117"/>
      <c r="BP133" s="117"/>
      <c r="BQ133" s="117"/>
      <c r="BR133" s="117"/>
      <c r="BS133" s="117"/>
      <c r="BT133" s="117"/>
      <c r="BU133" s="117"/>
      <c r="BV133" s="117"/>
      <c r="BW133" s="117"/>
      <c r="BX133" s="117"/>
      <c r="BY133" s="117"/>
      <c r="BZ133" s="117"/>
      <c r="CA133" s="117"/>
      <c r="CB133" s="117"/>
      <c r="CC133" s="117"/>
      <c r="CD133" s="117"/>
    </row>
    <row r="134" spans="1:82" s="114" customFormat="1">
      <c r="A134" s="305"/>
      <c r="B134" s="161"/>
      <c r="C134" s="161"/>
      <c r="D134" s="161"/>
      <c r="E134" s="161"/>
      <c r="F134" s="161"/>
      <c r="G134" s="161"/>
      <c r="H134" s="161"/>
      <c r="I134" s="161"/>
      <c r="J134" s="161"/>
      <c r="K134" s="161"/>
      <c r="L134" s="161"/>
      <c r="M134" s="161"/>
      <c r="N134" s="161"/>
      <c r="O134" s="161"/>
      <c r="P134" s="305"/>
      <c r="Q134" s="305"/>
      <c r="R134" s="305"/>
      <c r="S134" s="141"/>
      <c r="T134" s="118"/>
      <c r="U134" s="118"/>
      <c r="V134" s="118"/>
      <c r="W134" s="117"/>
      <c r="X134" s="117"/>
      <c r="Y134" s="117"/>
      <c r="Z134" s="117"/>
      <c r="AA134" s="118"/>
      <c r="AB134" s="118"/>
      <c r="AC134" s="118"/>
      <c r="AD134" s="118"/>
      <c r="AE134" s="118"/>
      <c r="AF134" s="118"/>
      <c r="AG134" s="118"/>
      <c r="AH134" s="118"/>
      <c r="AI134" s="118"/>
      <c r="AJ134" s="118"/>
      <c r="AK134" s="118"/>
      <c r="AL134" s="118"/>
      <c r="AM134" s="118"/>
      <c r="AN134" s="118"/>
      <c r="AO134" s="118"/>
      <c r="AP134" s="118"/>
      <c r="AQ134" s="118"/>
      <c r="AR134" s="118"/>
      <c r="AS134" s="118"/>
      <c r="AT134" s="118"/>
      <c r="AU134" s="118"/>
      <c r="AV134" s="118"/>
      <c r="AW134" s="118"/>
      <c r="AX134" s="118"/>
      <c r="AY134" s="118"/>
      <c r="AZ134" s="117"/>
      <c r="BA134" s="117"/>
      <c r="BB134" s="117"/>
      <c r="BC134" s="117"/>
      <c r="BD134" s="117"/>
      <c r="BE134" s="117"/>
      <c r="BF134" s="117"/>
      <c r="BG134" s="117"/>
      <c r="BH134" s="117"/>
      <c r="BI134" s="117"/>
      <c r="BJ134" s="117"/>
      <c r="BK134" s="117"/>
      <c r="BL134" s="117"/>
      <c r="BM134" s="117"/>
      <c r="BN134" s="117"/>
      <c r="BO134" s="117"/>
      <c r="BP134" s="117"/>
      <c r="BQ134" s="117"/>
      <c r="BR134" s="117"/>
      <c r="BS134" s="117"/>
      <c r="BT134" s="117"/>
      <c r="BU134" s="117"/>
      <c r="BV134" s="117"/>
      <c r="BW134" s="117"/>
      <c r="BX134" s="117"/>
      <c r="BY134" s="117"/>
      <c r="BZ134" s="117"/>
      <c r="CA134" s="117"/>
      <c r="CB134" s="117"/>
      <c r="CC134" s="117"/>
      <c r="CD134" s="117"/>
    </row>
    <row r="135" spans="1:82" s="114" customFormat="1">
      <c r="A135" s="305"/>
      <c r="B135" s="161"/>
      <c r="C135" s="161"/>
      <c r="D135" s="161"/>
      <c r="E135" s="161"/>
      <c r="F135" s="161"/>
      <c r="G135" s="161"/>
      <c r="H135" s="161"/>
      <c r="I135" s="161"/>
      <c r="J135" s="161"/>
      <c r="K135" s="161"/>
      <c r="L135" s="161"/>
      <c r="M135" s="161"/>
      <c r="N135" s="161"/>
      <c r="O135" s="161"/>
      <c r="P135" s="305"/>
      <c r="Q135" s="305"/>
      <c r="R135" s="305"/>
      <c r="S135" s="141"/>
      <c r="T135" s="118"/>
      <c r="U135" s="118"/>
      <c r="V135" s="118"/>
      <c r="W135" s="117"/>
      <c r="X135" s="117"/>
      <c r="Y135" s="117"/>
      <c r="Z135" s="117"/>
      <c r="AA135" s="118"/>
      <c r="AB135" s="118"/>
      <c r="AC135" s="118"/>
      <c r="AD135" s="118"/>
      <c r="AE135" s="118"/>
      <c r="AF135" s="118"/>
      <c r="AG135" s="118"/>
      <c r="AH135" s="118"/>
      <c r="AI135" s="118"/>
      <c r="AJ135" s="118"/>
      <c r="AK135" s="118"/>
      <c r="AL135" s="118"/>
      <c r="AM135" s="118"/>
      <c r="AN135" s="118"/>
      <c r="AO135" s="118"/>
      <c r="AP135" s="118"/>
      <c r="AQ135" s="118"/>
      <c r="AR135" s="118"/>
      <c r="AS135" s="118"/>
      <c r="AT135" s="118"/>
      <c r="AU135" s="118"/>
      <c r="AV135" s="118"/>
      <c r="AW135" s="118"/>
      <c r="AX135" s="118"/>
      <c r="AY135" s="118"/>
      <c r="AZ135" s="117"/>
      <c r="BA135" s="117"/>
      <c r="BB135" s="117"/>
      <c r="BC135" s="117"/>
      <c r="BD135" s="117"/>
      <c r="BE135" s="117"/>
      <c r="BF135" s="117"/>
      <c r="BG135" s="117"/>
      <c r="BH135" s="117"/>
      <c r="BI135" s="117"/>
      <c r="BJ135" s="117"/>
      <c r="BK135" s="117"/>
      <c r="BL135" s="117"/>
      <c r="BM135" s="117"/>
      <c r="BN135" s="117"/>
      <c r="BO135" s="117"/>
      <c r="BP135" s="117"/>
      <c r="BQ135" s="117"/>
      <c r="BR135" s="117"/>
      <c r="BS135" s="117"/>
      <c r="BT135" s="117"/>
      <c r="BU135" s="117"/>
      <c r="BV135" s="117"/>
      <c r="BW135" s="117"/>
      <c r="BX135" s="117"/>
      <c r="BY135" s="117"/>
      <c r="BZ135" s="117"/>
      <c r="CA135" s="117"/>
      <c r="CB135" s="117"/>
      <c r="CC135" s="117"/>
      <c r="CD135" s="117"/>
    </row>
    <row r="136" spans="1:82" s="114" customFormat="1">
      <c r="A136" s="305"/>
      <c r="B136" s="161"/>
      <c r="C136" s="161"/>
      <c r="D136" s="161"/>
      <c r="E136" s="161"/>
      <c r="F136" s="161"/>
      <c r="G136" s="161"/>
      <c r="H136" s="161"/>
      <c r="I136" s="161"/>
      <c r="J136" s="161"/>
      <c r="K136" s="161"/>
      <c r="L136" s="161"/>
      <c r="M136" s="161"/>
      <c r="N136" s="161"/>
      <c r="O136" s="161"/>
      <c r="P136" s="305"/>
      <c r="Q136" s="305"/>
      <c r="R136" s="305"/>
      <c r="S136" s="141"/>
      <c r="T136" s="118"/>
      <c r="U136" s="118"/>
      <c r="V136" s="118"/>
      <c r="W136" s="117"/>
      <c r="X136" s="117"/>
      <c r="Y136" s="117"/>
      <c r="Z136" s="117"/>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c r="AV136" s="118"/>
      <c r="AW136" s="118"/>
      <c r="AX136" s="118"/>
      <c r="AY136" s="118"/>
      <c r="AZ136" s="117"/>
      <c r="BA136" s="117"/>
      <c r="BB136" s="117"/>
      <c r="BC136" s="117"/>
      <c r="BD136" s="117"/>
      <c r="BE136" s="117"/>
      <c r="BF136" s="117"/>
      <c r="BG136" s="117"/>
      <c r="BH136" s="117"/>
      <c r="BI136" s="117"/>
      <c r="BJ136" s="117"/>
      <c r="BK136" s="117"/>
      <c r="BL136" s="117"/>
      <c r="BM136" s="117"/>
      <c r="BN136" s="117"/>
      <c r="BO136" s="117"/>
      <c r="BP136" s="117"/>
      <c r="BQ136" s="117"/>
      <c r="BR136" s="117"/>
      <c r="BS136" s="117"/>
      <c r="BT136" s="117"/>
      <c r="BU136" s="117"/>
      <c r="BV136" s="117"/>
      <c r="BW136" s="117"/>
      <c r="BX136" s="117"/>
      <c r="BY136" s="117"/>
      <c r="BZ136" s="117"/>
      <c r="CA136" s="117"/>
      <c r="CB136" s="117"/>
      <c r="CC136" s="117"/>
      <c r="CD136" s="117"/>
    </row>
    <row r="137" spans="1:82" s="114" customFormat="1">
      <c r="A137" s="305"/>
      <c r="B137" s="161"/>
      <c r="C137" s="161"/>
      <c r="D137" s="161"/>
      <c r="E137" s="161"/>
      <c r="F137" s="161"/>
      <c r="G137" s="161"/>
      <c r="H137" s="161"/>
      <c r="I137" s="161"/>
      <c r="J137" s="161"/>
      <c r="K137" s="161"/>
      <c r="L137" s="161"/>
      <c r="M137" s="161"/>
      <c r="N137" s="161"/>
      <c r="O137" s="161"/>
      <c r="P137" s="305"/>
      <c r="Q137" s="305"/>
      <c r="R137" s="305"/>
      <c r="S137" s="141"/>
      <c r="T137" s="118"/>
      <c r="U137" s="118"/>
      <c r="V137" s="118"/>
      <c r="W137" s="117"/>
      <c r="X137" s="117"/>
      <c r="Y137" s="117"/>
      <c r="Z137" s="117"/>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c r="AV137" s="118"/>
      <c r="AW137" s="118"/>
      <c r="AX137" s="118"/>
      <c r="AY137" s="118"/>
      <c r="AZ137" s="117"/>
      <c r="BA137" s="117"/>
      <c r="BB137" s="117"/>
      <c r="BC137" s="117"/>
      <c r="BD137" s="117"/>
      <c r="BE137" s="117"/>
      <c r="BF137" s="117"/>
      <c r="BG137" s="117"/>
      <c r="BH137" s="117"/>
      <c r="BI137" s="117"/>
      <c r="BJ137" s="117"/>
      <c r="BK137" s="117"/>
      <c r="BL137" s="117"/>
      <c r="BM137" s="117"/>
      <c r="BN137" s="117"/>
      <c r="BO137" s="117"/>
      <c r="BP137" s="117"/>
      <c r="BQ137" s="117"/>
      <c r="BR137" s="117"/>
      <c r="BS137" s="117"/>
      <c r="BT137" s="117"/>
      <c r="BU137" s="117"/>
      <c r="BV137" s="117"/>
      <c r="BW137" s="117"/>
      <c r="BX137" s="117"/>
      <c r="BY137" s="117"/>
      <c r="BZ137" s="117"/>
      <c r="CA137" s="117"/>
      <c r="CB137" s="117"/>
      <c r="CC137" s="117"/>
      <c r="CD137" s="117"/>
    </row>
    <row r="138" spans="1:82" s="114" customFormat="1">
      <c r="A138" s="305"/>
      <c r="B138" s="161"/>
      <c r="C138" s="161"/>
      <c r="D138" s="161"/>
      <c r="E138" s="161"/>
      <c r="F138" s="161"/>
      <c r="G138" s="161"/>
      <c r="H138" s="161"/>
      <c r="I138" s="161"/>
      <c r="J138" s="161"/>
      <c r="K138" s="161"/>
      <c r="L138" s="161"/>
      <c r="M138" s="161"/>
      <c r="N138" s="161"/>
      <c r="O138" s="161"/>
      <c r="P138" s="305"/>
      <c r="Q138" s="305"/>
      <c r="R138" s="305"/>
      <c r="S138" s="141"/>
      <c r="T138" s="118"/>
      <c r="U138" s="118"/>
      <c r="V138" s="118"/>
      <c r="W138" s="117"/>
      <c r="X138" s="117"/>
      <c r="Y138" s="117"/>
      <c r="Z138" s="117"/>
      <c r="AA138" s="118"/>
      <c r="AB138" s="118"/>
      <c r="AC138" s="118"/>
      <c r="AD138" s="118"/>
      <c r="AE138" s="118"/>
      <c r="AF138" s="118"/>
      <c r="AG138" s="118"/>
      <c r="AH138" s="118"/>
      <c r="AI138" s="118"/>
      <c r="AJ138" s="118"/>
      <c r="AK138" s="118"/>
      <c r="AL138" s="118"/>
      <c r="AM138" s="118"/>
      <c r="AN138" s="118"/>
      <c r="AO138" s="118"/>
      <c r="AP138" s="118"/>
      <c r="AQ138" s="118"/>
      <c r="AR138" s="118"/>
      <c r="AS138" s="118"/>
      <c r="AT138" s="118"/>
      <c r="AU138" s="118"/>
      <c r="AV138" s="118"/>
      <c r="AW138" s="118"/>
      <c r="AX138" s="118"/>
      <c r="AY138" s="118"/>
      <c r="AZ138" s="117"/>
      <c r="BA138" s="117"/>
      <c r="BB138" s="117"/>
      <c r="BC138" s="117"/>
      <c r="BD138" s="117"/>
      <c r="BE138" s="117"/>
      <c r="BF138" s="117"/>
      <c r="BG138" s="117"/>
      <c r="BH138" s="117"/>
      <c r="BI138" s="117"/>
      <c r="BJ138" s="117"/>
      <c r="BK138" s="117"/>
      <c r="BL138" s="117"/>
      <c r="BM138" s="117"/>
      <c r="BN138" s="117"/>
      <c r="BO138" s="117"/>
      <c r="BP138" s="117"/>
      <c r="BQ138" s="117"/>
      <c r="BR138" s="117"/>
      <c r="BS138" s="117"/>
      <c r="BT138" s="117"/>
      <c r="BU138" s="117"/>
      <c r="BV138" s="117"/>
      <c r="BW138" s="117"/>
      <c r="BX138" s="117"/>
      <c r="BY138" s="117"/>
      <c r="BZ138" s="117"/>
      <c r="CA138" s="117"/>
      <c r="CB138" s="117"/>
      <c r="CC138" s="117"/>
      <c r="CD138" s="117"/>
    </row>
    <row r="139" spans="1:82" s="114" customFormat="1">
      <c r="A139" s="305"/>
      <c r="B139" s="161"/>
      <c r="C139" s="161"/>
      <c r="D139" s="161"/>
      <c r="E139" s="161"/>
      <c r="F139" s="161"/>
      <c r="G139" s="161"/>
      <c r="H139" s="161"/>
      <c r="I139" s="161"/>
      <c r="J139" s="161"/>
      <c r="K139" s="161"/>
      <c r="L139" s="161"/>
      <c r="M139" s="161"/>
      <c r="N139" s="161"/>
      <c r="O139" s="161"/>
      <c r="P139" s="305"/>
      <c r="Q139" s="305"/>
      <c r="R139" s="305"/>
      <c r="S139" s="141"/>
      <c r="T139" s="118"/>
      <c r="U139" s="118"/>
      <c r="V139" s="118"/>
      <c r="W139" s="117"/>
      <c r="X139" s="117"/>
      <c r="Y139" s="117"/>
      <c r="Z139" s="117"/>
      <c r="AA139" s="118"/>
      <c r="AB139" s="118"/>
      <c r="AC139" s="118"/>
      <c r="AD139" s="118"/>
      <c r="AE139" s="118"/>
      <c r="AF139" s="118"/>
      <c r="AG139" s="118"/>
      <c r="AH139" s="118"/>
      <c r="AI139" s="118"/>
      <c r="AJ139" s="118"/>
      <c r="AK139" s="118"/>
      <c r="AL139" s="118"/>
      <c r="AM139" s="118"/>
      <c r="AN139" s="118"/>
      <c r="AO139" s="118"/>
      <c r="AP139" s="118"/>
      <c r="AQ139" s="118"/>
      <c r="AR139" s="118"/>
      <c r="AS139" s="118"/>
      <c r="AT139" s="118"/>
      <c r="AU139" s="118"/>
      <c r="AV139" s="118"/>
      <c r="AW139" s="118"/>
      <c r="AX139" s="118"/>
      <c r="AY139" s="118"/>
      <c r="AZ139" s="117"/>
      <c r="BA139" s="117"/>
      <c r="BB139" s="117"/>
      <c r="BC139" s="117"/>
      <c r="BD139" s="117"/>
      <c r="BE139" s="117"/>
      <c r="BF139" s="117"/>
      <c r="BG139" s="117"/>
      <c r="BH139" s="117"/>
      <c r="BI139" s="117"/>
      <c r="BJ139" s="117"/>
      <c r="BK139" s="117"/>
      <c r="BL139" s="117"/>
      <c r="BM139" s="117"/>
      <c r="BN139" s="117"/>
      <c r="BO139" s="117"/>
      <c r="BP139" s="117"/>
      <c r="BQ139" s="117"/>
      <c r="BR139" s="117"/>
      <c r="BS139" s="117"/>
      <c r="BT139" s="117"/>
      <c r="BU139" s="117"/>
      <c r="BV139" s="117"/>
      <c r="BW139" s="117"/>
      <c r="BX139" s="117"/>
      <c r="BY139" s="117"/>
      <c r="BZ139" s="117"/>
      <c r="CA139" s="117"/>
      <c r="CB139" s="117"/>
      <c r="CC139" s="117"/>
      <c r="CD139" s="117"/>
    </row>
    <row r="140" spans="1:82" s="114" customFormat="1">
      <c r="A140" s="305"/>
      <c r="B140" s="161"/>
      <c r="C140" s="161"/>
      <c r="D140" s="161"/>
      <c r="E140" s="161"/>
      <c r="F140" s="161"/>
      <c r="G140" s="161"/>
      <c r="H140" s="161"/>
      <c r="I140" s="161"/>
      <c r="J140" s="161"/>
      <c r="K140" s="161"/>
      <c r="L140" s="161"/>
      <c r="M140" s="161"/>
      <c r="N140" s="161"/>
      <c r="O140" s="161"/>
      <c r="P140" s="305"/>
      <c r="Q140" s="305"/>
      <c r="R140" s="305"/>
      <c r="S140" s="141"/>
      <c r="T140" s="118"/>
      <c r="U140" s="118"/>
      <c r="V140" s="118"/>
      <c r="W140" s="117"/>
      <c r="X140" s="117"/>
      <c r="Y140" s="117"/>
      <c r="Z140" s="117"/>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18"/>
      <c r="AW140" s="118"/>
      <c r="AX140" s="118"/>
      <c r="AY140" s="118"/>
      <c r="AZ140" s="117"/>
      <c r="BA140" s="117"/>
      <c r="BB140" s="117"/>
      <c r="BC140" s="117"/>
      <c r="BD140" s="117"/>
      <c r="BE140" s="117"/>
      <c r="BF140" s="117"/>
      <c r="BG140" s="117"/>
      <c r="BH140" s="117"/>
      <c r="BI140" s="117"/>
      <c r="BJ140" s="117"/>
      <c r="BK140" s="117"/>
      <c r="BL140" s="117"/>
      <c r="BM140" s="117"/>
      <c r="BN140" s="117"/>
      <c r="BO140" s="117"/>
      <c r="BP140" s="117"/>
      <c r="BQ140" s="117"/>
      <c r="BR140" s="117"/>
      <c r="BS140" s="117"/>
      <c r="BT140" s="117"/>
      <c r="BU140" s="117"/>
      <c r="BV140" s="117"/>
      <c r="BW140" s="117"/>
      <c r="BX140" s="117"/>
      <c r="BY140" s="117"/>
      <c r="BZ140" s="117"/>
      <c r="CA140" s="117"/>
      <c r="CB140" s="117"/>
      <c r="CC140" s="117"/>
      <c r="CD140" s="117"/>
    </row>
    <row r="141" spans="1:82" s="114" customFormat="1">
      <c r="A141" s="305"/>
      <c r="B141" s="161"/>
      <c r="C141" s="161"/>
      <c r="D141" s="161"/>
      <c r="E141" s="161"/>
      <c r="F141" s="161"/>
      <c r="G141" s="161"/>
      <c r="H141" s="161"/>
      <c r="I141" s="161"/>
      <c r="J141" s="161"/>
      <c r="K141" s="161"/>
      <c r="L141" s="161"/>
      <c r="M141" s="161"/>
      <c r="N141" s="161"/>
      <c r="O141" s="161"/>
      <c r="P141" s="305"/>
      <c r="Q141" s="305"/>
      <c r="R141" s="305"/>
      <c r="S141" s="141"/>
      <c r="T141" s="118"/>
      <c r="U141" s="118"/>
      <c r="V141" s="118"/>
      <c r="W141" s="117"/>
      <c r="X141" s="117"/>
      <c r="Y141" s="117"/>
      <c r="Z141" s="117"/>
      <c r="AA141" s="118"/>
      <c r="AB141" s="118"/>
      <c r="AC141" s="118"/>
      <c r="AD141" s="118"/>
      <c r="AE141" s="118"/>
      <c r="AF141" s="118"/>
      <c r="AG141" s="118"/>
      <c r="AH141" s="118"/>
      <c r="AI141" s="118"/>
      <c r="AJ141" s="118"/>
      <c r="AK141" s="118"/>
      <c r="AL141" s="118"/>
      <c r="AM141" s="118"/>
      <c r="AN141" s="118"/>
      <c r="AO141" s="118"/>
      <c r="AP141" s="118"/>
      <c r="AQ141" s="118"/>
      <c r="AR141" s="118"/>
      <c r="AS141" s="118"/>
      <c r="AT141" s="118"/>
      <c r="AU141" s="118"/>
      <c r="AV141" s="118"/>
      <c r="AW141" s="118"/>
      <c r="AX141" s="118"/>
      <c r="AY141" s="118"/>
      <c r="AZ141" s="117"/>
      <c r="BA141" s="117"/>
      <c r="BB141" s="117"/>
      <c r="BC141" s="117"/>
      <c r="BD141" s="117"/>
      <c r="BE141" s="117"/>
      <c r="BF141" s="117"/>
      <c r="BG141" s="117"/>
      <c r="BH141" s="117"/>
      <c r="BI141" s="117"/>
      <c r="BJ141" s="117"/>
      <c r="BK141" s="117"/>
      <c r="BL141" s="117"/>
      <c r="BM141" s="117"/>
      <c r="BN141" s="117"/>
      <c r="BO141" s="117"/>
      <c r="BP141" s="117"/>
      <c r="BQ141" s="117"/>
      <c r="BR141" s="117"/>
      <c r="BS141" s="117"/>
      <c r="BT141" s="117"/>
      <c r="BU141" s="117"/>
      <c r="BV141" s="117"/>
      <c r="BW141" s="117"/>
      <c r="BX141" s="117"/>
      <c r="BY141" s="117"/>
      <c r="BZ141" s="117"/>
      <c r="CA141" s="117"/>
      <c r="CB141" s="117"/>
      <c r="CC141" s="117"/>
      <c r="CD141" s="117"/>
    </row>
    <row r="142" spans="1:82" s="114" customFormat="1">
      <c r="A142" s="305"/>
      <c r="B142" s="161"/>
      <c r="C142" s="161"/>
      <c r="D142" s="161"/>
      <c r="E142" s="161"/>
      <c r="F142" s="161"/>
      <c r="G142" s="161"/>
      <c r="H142" s="161"/>
      <c r="I142" s="161"/>
      <c r="J142" s="161"/>
      <c r="K142" s="161"/>
      <c r="L142" s="161"/>
      <c r="M142" s="161"/>
      <c r="N142" s="161"/>
      <c r="O142" s="161"/>
      <c r="P142" s="305"/>
      <c r="Q142" s="305"/>
      <c r="R142" s="305"/>
      <c r="S142" s="141"/>
      <c r="T142" s="118"/>
      <c r="U142" s="118"/>
      <c r="V142" s="118"/>
      <c r="W142" s="117"/>
      <c r="X142" s="117"/>
      <c r="Y142" s="117"/>
      <c r="Z142" s="117"/>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c r="AW142" s="118"/>
      <c r="AX142" s="118"/>
      <c r="AY142" s="118"/>
      <c r="AZ142" s="117"/>
      <c r="BA142" s="117"/>
      <c r="BB142" s="117"/>
      <c r="BC142" s="117"/>
      <c r="BD142" s="117"/>
      <c r="BE142" s="117"/>
      <c r="BF142" s="117"/>
      <c r="BG142" s="117"/>
      <c r="BH142" s="117"/>
      <c r="BI142" s="117"/>
      <c r="BJ142" s="117"/>
      <c r="BK142" s="117"/>
      <c r="BL142" s="117"/>
      <c r="BM142" s="117"/>
      <c r="BN142" s="117"/>
      <c r="BO142" s="117"/>
      <c r="BP142" s="117"/>
      <c r="BQ142" s="117"/>
      <c r="BR142" s="117"/>
      <c r="BS142" s="117"/>
      <c r="BT142" s="117"/>
      <c r="BU142" s="117"/>
      <c r="BV142" s="117"/>
      <c r="BW142" s="117"/>
      <c r="BX142" s="117"/>
      <c r="BY142" s="117"/>
      <c r="BZ142" s="117"/>
      <c r="CA142" s="117"/>
      <c r="CB142" s="117"/>
      <c r="CC142" s="117"/>
      <c r="CD142" s="117"/>
    </row>
    <row r="143" spans="1:82" s="114" customFormat="1">
      <c r="A143" s="305"/>
      <c r="B143" s="161"/>
      <c r="C143" s="161"/>
      <c r="D143" s="161"/>
      <c r="E143" s="161"/>
      <c r="F143" s="161"/>
      <c r="G143" s="161"/>
      <c r="H143" s="161"/>
      <c r="I143" s="161"/>
      <c r="J143" s="161"/>
      <c r="K143" s="161"/>
      <c r="L143" s="161"/>
      <c r="M143" s="161"/>
      <c r="N143" s="161"/>
      <c r="O143" s="161"/>
      <c r="P143" s="305"/>
      <c r="Q143" s="305"/>
      <c r="R143" s="305"/>
      <c r="S143" s="141"/>
      <c r="T143" s="118"/>
      <c r="U143" s="118"/>
      <c r="V143" s="118"/>
      <c r="W143" s="117"/>
      <c r="X143" s="117"/>
      <c r="Y143" s="117"/>
      <c r="Z143" s="117"/>
      <c r="AA143" s="118"/>
      <c r="AB143" s="118"/>
      <c r="AC143" s="118"/>
      <c r="AD143" s="118"/>
      <c r="AE143" s="118"/>
      <c r="AF143" s="118"/>
      <c r="AG143" s="118"/>
      <c r="AH143" s="118"/>
      <c r="AI143" s="118"/>
      <c r="AJ143" s="118"/>
      <c r="AK143" s="118"/>
      <c r="AL143" s="118"/>
      <c r="AM143" s="118"/>
      <c r="AN143" s="118"/>
      <c r="AO143" s="118"/>
      <c r="AP143" s="118"/>
      <c r="AQ143" s="118"/>
      <c r="AR143" s="118"/>
      <c r="AS143" s="118"/>
      <c r="AT143" s="118"/>
      <c r="AU143" s="118"/>
      <c r="AV143" s="118"/>
      <c r="AW143" s="118"/>
      <c r="AX143" s="118"/>
      <c r="AY143" s="118"/>
      <c r="AZ143" s="117"/>
      <c r="BA143" s="117"/>
      <c r="BB143" s="117"/>
      <c r="BC143" s="117"/>
      <c r="BD143" s="117"/>
      <c r="BE143" s="117"/>
      <c r="BF143" s="117"/>
      <c r="BG143" s="117"/>
      <c r="BH143" s="117"/>
      <c r="BI143" s="117"/>
      <c r="BJ143" s="117"/>
      <c r="BK143" s="117"/>
      <c r="BL143" s="117"/>
      <c r="BM143" s="117"/>
      <c r="BN143" s="117"/>
      <c r="BO143" s="117"/>
      <c r="BP143" s="117"/>
      <c r="BQ143" s="117"/>
      <c r="BR143" s="117"/>
      <c r="BS143" s="117"/>
      <c r="BT143" s="117"/>
      <c r="BU143" s="117"/>
      <c r="BV143" s="117"/>
      <c r="BW143" s="117"/>
      <c r="BX143" s="117"/>
      <c r="BY143" s="117"/>
      <c r="BZ143" s="117"/>
      <c r="CA143" s="117"/>
      <c r="CB143" s="117"/>
      <c r="CC143" s="117"/>
      <c r="CD143" s="117"/>
    </row>
    <row r="144" spans="1:82" s="114" customFormat="1">
      <c r="A144" s="305"/>
      <c r="B144" s="161"/>
      <c r="C144" s="161"/>
      <c r="D144" s="161"/>
      <c r="E144" s="161"/>
      <c r="F144" s="161"/>
      <c r="G144" s="161"/>
      <c r="H144" s="161"/>
      <c r="I144" s="161"/>
      <c r="J144" s="161"/>
      <c r="K144" s="161"/>
      <c r="L144" s="161"/>
      <c r="M144" s="161"/>
      <c r="N144" s="161"/>
      <c r="O144" s="161"/>
      <c r="P144" s="305"/>
      <c r="Q144" s="305"/>
      <c r="R144" s="305"/>
      <c r="S144" s="141"/>
      <c r="T144" s="118"/>
      <c r="U144" s="118"/>
      <c r="V144" s="118"/>
      <c r="W144" s="117"/>
      <c r="X144" s="117"/>
      <c r="Y144" s="117"/>
      <c r="Z144" s="117"/>
      <c r="AA144" s="118"/>
      <c r="AB144" s="118"/>
      <c r="AC144" s="118"/>
      <c r="AD144" s="118"/>
      <c r="AE144" s="118"/>
      <c r="AF144" s="118"/>
      <c r="AG144" s="118"/>
      <c r="AH144" s="118"/>
      <c r="AI144" s="118"/>
      <c r="AJ144" s="118"/>
      <c r="AK144" s="118"/>
      <c r="AL144" s="118"/>
      <c r="AM144" s="118"/>
      <c r="AN144" s="118"/>
      <c r="AO144" s="118"/>
      <c r="AP144" s="118"/>
      <c r="AQ144" s="118"/>
      <c r="AR144" s="118"/>
      <c r="AS144" s="118"/>
      <c r="AT144" s="118"/>
      <c r="AU144" s="118"/>
      <c r="AV144" s="118"/>
      <c r="AW144" s="118"/>
      <c r="AX144" s="118"/>
      <c r="AY144" s="118"/>
      <c r="AZ144" s="117"/>
      <c r="BA144" s="117"/>
      <c r="BB144" s="117"/>
      <c r="BC144" s="117"/>
      <c r="BD144" s="117"/>
      <c r="BE144" s="117"/>
      <c r="BF144" s="117"/>
      <c r="BG144" s="117"/>
      <c r="BH144" s="117"/>
      <c r="BI144" s="117"/>
      <c r="BJ144" s="117"/>
      <c r="BK144" s="117"/>
      <c r="BL144" s="117"/>
      <c r="BM144" s="117"/>
      <c r="BN144" s="117"/>
      <c r="BO144" s="117"/>
      <c r="BP144" s="117"/>
      <c r="BQ144" s="117"/>
      <c r="BR144" s="117"/>
      <c r="BS144" s="117"/>
      <c r="BT144" s="117"/>
      <c r="BU144" s="117"/>
      <c r="BV144" s="117"/>
      <c r="BW144" s="117"/>
      <c r="BX144" s="117"/>
      <c r="BY144" s="117"/>
      <c r="BZ144" s="117"/>
      <c r="CA144" s="117"/>
      <c r="CB144" s="117"/>
      <c r="CC144" s="117"/>
      <c r="CD144" s="117"/>
    </row>
    <row r="145" spans="1:82" s="114" customFormat="1">
      <c r="A145" s="305"/>
      <c r="B145" s="161"/>
      <c r="C145" s="161"/>
      <c r="D145" s="161"/>
      <c r="E145" s="161"/>
      <c r="F145" s="161"/>
      <c r="G145" s="161"/>
      <c r="H145" s="161"/>
      <c r="I145" s="161"/>
      <c r="J145" s="161"/>
      <c r="K145" s="161"/>
      <c r="L145" s="161"/>
      <c r="M145" s="161"/>
      <c r="N145" s="161"/>
      <c r="O145" s="161"/>
      <c r="P145" s="305"/>
      <c r="Q145" s="305"/>
      <c r="R145" s="305"/>
      <c r="S145" s="141"/>
      <c r="T145" s="118"/>
      <c r="U145" s="118"/>
      <c r="V145" s="118"/>
      <c r="W145" s="117"/>
      <c r="X145" s="117"/>
      <c r="Y145" s="117"/>
      <c r="Z145" s="117"/>
      <c r="AA145" s="118"/>
      <c r="AB145" s="118"/>
      <c r="AC145" s="118"/>
      <c r="AD145" s="118"/>
      <c r="AE145" s="118"/>
      <c r="AF145" s="118"/>
      <c r="AG145" s="118"/>
      <c r="AH145" s="118"/>
      <c r="AI145" s="118"/>
      <c r="AJ145" s="118"/>
      <c r="AK145" s="118"/>
      <c r="AL145" s="118"/>
      <c r="AM145" s="118"/>
      <c r="AN145" s="118"/>
      <c r="AO145" s="118"/>
      <c r="AP145" s="118"/>
      <c r="AQ145" s="118"/>
      <c r="AR145" s="118"/>
      <c r="AS145" s="118"/>
      <c r="AT145" s="118"/>
      <c r="AU145" s="118"/>
      <c r="AV145" s="118"/>
      <c r="AW145" s="118"/>
      <c r="AX145" s="118"/>
      <c r="AY145" s="118"/>
      <c r="AZ145" s="117"/>
      <c r="BA145" s="117"/>
      <c r="BB145" s="117"/>
      <c r="BC145" s="117"/>
      <c r="BD145" s="117"/>
      <c r="BE145" s="117"/>
      <c r="BF145" s="117"/>
      <c r="BG145" s="117"/>
      <c r="BH145" s="117"/>
      <c r="BI145" s="117"/>
      <c r="BJ145" s="117"/>
      <c r="BK145" s="117"/>
      <c r="BL145" s="117"/>
      <c r="BM145" s="117"/>
      <c r="BN145" s="117"/>
      <c r="BO145" s="117"/>
      <c r="BP145" s="117"/>
      <c r="BQ145" s="117"/>
      <c r="BR145" s="117"/>
      <c r="BS145" s="117"/>
      <c r="BT145" s="117"/>
      <c r="BU145" s="117"/>
      <c r="BV145" s="117"/>
      <c r="BW145" s="117"/>
      <c r="BX145" s="117"/>
      <c r="BY145" s="117"/>
      <c r="BZ145" s="117"/>
      <c r="CA145" s="117"/>
      <c r="CB145" s="117"/>
      <c r="CC145" s="117"/>
      <c r="CD145" s="117"/>
    </row>
    <row r="146" spans="1:82" s="114" customFormat="1">
      <c r="A146" s="305"/>
      <c r="B146" s="161"/>
      <c r="C146" s="161"/>
      <c r="D146" s="161"/>
      <c r="E146" s="161"/>
      <c r="F146" s="161"/>
      <c r="G146" s="161"/>
      <c r="H146" s="161"/>
      <c r="I146" s="161"/>
      <c r="J146" s="161"/>
      <c r="K146" s="161"/>
      <c r="L146" s="161"/>
      <c r="M146" s="161"/>
      <c r="N146" s="161"/>
      <c r="O146" s="161"/>
      <c r="P146" s="305"/>
      <c r="Q146" s="305"/>
      <c r="R146" s="305"/>
      <c r="S146" s="141"/>
      <c r="T146" s="118"/>
      <c r="U146" s="118"/>
      <c r="V146" s="118"/>
      <c r="W146" s="117"/>
      <c r="X146" s="117"/>
      <c r="Y146" s="117"/>
      <c r="Z146" s="117"/>
      <c r="AA146" s="118"/>
      <c r="AB146" s="118"/>
      <c r="AC146" s="118"/>
      <c r="AD146" s="118"/>
      <c r="AE146" s="118"/>
      <c r="AF146" s="118"/>
      <c r="AG146" s="118"/>
      <c r="AH146" s="118"/>
      <c r="AI146" s="118"/>
      <c r="AJ146" s="118"/>
      <c r="AK146" s="118"/>
      <c r="AL146" s="118"/>
      <c r="AM146" s="118"/>
      <c r="AN146" s="118"/>
      <c r="AO146" s="118"/>
      <c r="AP146" s="118"/>
      <c r="AQ146" s="118"/>
      <c r="AR146" s="118"/>
      <c r="AS146" s="118"/>
      <c r="AT146" s="118"/>
      <c r="AU146" s="118"/>
      <c r="AV146" s="118"/>
      <c r="AW146" s="118"/>
      <c r="AX146" s="118"/>
      <c r="AY146" s="118"/>
      <c r="AZ146" s="117"/>
      <c r="BA146" s="117"/>
      <c r="BB146" s="117"/>
      <c r="BC146" s="117"/>
      <c r="BD146" s="117"/>
      <c r="BE146" s="117"/>
      <c r="BF146" s="117"/>
      <c r="BG146" s="117"/>
      <c r="BH146" s="117"/>
      <c r="BI146" s="117"/>
      <c r="BJ146" s="117"/>
      <c r="BK146" s="117"/>
      <c r="BL146" s="117"/>
      <c r="BM146" s="117"/>
      <c r="BN146" s="117"/>
      <c r="BO146" s="117"/>
      <c r="BP146" s="117"/>
      <c r="BQ146" s="117"/>
      <c r="BR146" s="117"/>
      <c r="BS146" s="117"/>
      <c r="BT146" s="117"/>
      <c r="BU146" s="117"/>
      <c r="BV146" s="117"/>
      <c r="BW146" s="117"/>
      <c r="BX146" s="117"/>
      <c r="BY146" s="117"/>
      <c r="BZ146" s="117"/>
      <c r="CA146" s="117"/>
      <c r="CB146" s="117"/>
      <c r="CC146" s="117"/>
      <c r="CD146" s="117"/>
    </row>
    <row r="147" spans="1:82" s="114" customFormat="1">
      <c r="A147" s="305"/>
      <c r="B147" s="161"/>
      <c r="C147" s="161"/>
      <c r="D147" s="161"/>
      <c r="E147" s="161"/>
      <c r="F147" s="161"/>
      <c r="G147" s="161"/>
      <c r="H147" s="161"/>
      <c r="I147" s="161"/>
      <c r="J147" s="161"/>
      <c r="K147" s="161"/>
      <c r="L147" s="161"/>
      <c r="M147" s="161"/>
      <c r="N147" s="161"/>
      <c r="O147" s="161"/>
      <c r="P147" s="305"/>
      <c r="Q147" s="305"/>
      <c r="R147" s="305"/>
      <c r="S147" s="141"/>
      <c r="T147" s="118"/>
      <c r="U147" s="118"/>
      <c r="V147" s="118"/>
      <c r="W147" s="117"/>
      <c r="X147" s="117"/>
      <c r="Y147" s="117"/>
      <c r="Z147" s="117"/>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18"/>
      <c r="AY147" s="118"/>
      <c r="AZ147" s="117"/>
      <c r="BA147" s="117"/>
      <c r="BB147" s="117"/>
      <c r="BC147" s="117"/>
      <c r="BD147" s="117"/>
      <c r="BE147" s="117"/>
      <c r="BF147" s="117"/>
      <c r="BG147" s="117"/>
      <c r="BH147" s="117"/>
      <c r="BI147" s="117"/>
      <c r="BJ147" s="117"/>
      <c r="BK147" s="117"/>
      <c r="BL147" s="117"/>
      <c r="BM147" s="117"/>
      <c r="BN147" s="117"/>
      <c r="BO147" s="117"/>
      <c r="BP147" s="117"/>
      <c r="BQ147" s="117"/>
      <c r="BR147" s="117"/>
      <c r="BS147" s="117"/>
      <c r="BT147" s="117"/>
      <c r="BU147" s="117"/>
      <c r="BV147" s="117"/>
      <c r="BW147" s="117"/>
      <c r="BX147" s="117"/>
      <c r="BY147" s="117"/>
      <c r="BZ147" s="117"/>
      <c r="CA147" s="117"/>
      <c r="CB147" s="117"/>
      <c r="CC147" s="117"/>
      <c r="CD147" s="117"/>
    </row>
    <row r="148" spans="1:82" s="114" customFormat="1">
      <c r="A148" s="305"/>
      <c r="B148" s="161"/>
      <c r="C148" s="161"/>
      <c r="D148" s="161"/>
      <c r="E148" s="161"/>
      <c r="F148" s="161"/>
      <c r="G148" s="161"/>
      <c r="H148" s="161"/>
      <c r="I148" s="161"/>
      <c r="J148" s="161"/>
      <c r="K148" s="161"/>
      <c r="L148" s="161"/>
      <c r="M148" s="161"/>
      <c r="N148" s="161"/>
      <c r="O148" s="161"/>
      <c r="P148" s="305"/>
      <c r="Q148" s="305"/>
      <c r="R148" s="305"/>
      <c r="S148" s="141"/>
      <c r="T148" s="118"/>
      <c r="U148" s="118"/>
      <c r="V148" s="118"/>
      <c r="W148" s="117"/>
      <c r="X148" s="117"/>
      <c r="Y148" s="117"/>
      <c r="Z148" s="117"/>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c r="AV148" s="118"/>
      <c r="AW148" s="118"/>
      <c r="AX148" s="118"/>
      <c r="AY148" s="118"/>
      <c r="AZ148" s="117"/>
      <c r="BA148" s="117"/>
      <c r="BB148" s="117"/>
      <c r="BC148" s="117"/>
      <c r="BD148" s="117"/>
      <c r="BE148" s="117"/>
      <c r="BF148" s="117"/>
      <c r="BG148" s="117"/>
      <c r="BH148" s="117"/>
      <c r="BI148" s="117"/>
      <c r="BJ148" s="117"/>
      <c r="BK148" s="117"/>
      <c r="BL148" s="117"/>
      <c r="BM148" s="117"/>
      <c r="BN148" s="117"/>
      <c r="BO148" s="117"/>
      <c r="BP148" s="117"/>
      <c r="BQ148" s="117"/>
      <c r="BR148" s="117"/>
      <c r="BS148" s="117"/>
      <c r="BT148" s="117"/>
      <c r="BU148" s="117"/>
      <c r="BV148" s="117"/>
      <c r="BW148" s="117"/>
      <c r="BX148" s="117"/>
      <c r="BY148" s="117"/>
      <c r="BZ148" s="117"/>
      <c r="CA148" s="117"/>
      <c r="CB148" s="117"/>
      <c r="CC148" s="117"/>
      <c r="CD148" s="117"/>
    </row>
    <row r="149" spans="1:82" s="114" customFormat="1">
      <c r="A149" s="305"/>
      <c r="B149" s="161"/>
      <c r="C149" s="161"/>
      <c r="D149" s="161"/>
      <c r="E149" s="161"/>
      <c r="F149" s="161"/>
      <c r="G149" s="161"/>
      <c r="H149" s="161"/>
      <c r="I149" s="161"/>
      <c r="J149" s="161"/>
      <c r="K149" s="161"/>
      <c r="L149" s="161"/>
      <c r="M149" s="161"/>
      <c r="N149" s="161"/>
      <c r="O149" s="161"/>
      <c r="P149" s="305"/>
      <c r="Q149" s="305"/>
      <c r="R149" s="305"/>
      <c r="S149" s="141"/>
      <c r="T149" s="118"/>
      <c r="U149" s="118"/>
      <c r="V149" s="118"/>
      <c r="W149" s="117"/>
      <c r="X149" s="117"/>
      <c r="Y149" s="117"/>
      <c r="Z149" s="117"/>
      <c r="AA149" s="118"/>
      <c r="AB149" s="118"/>
      <c r="AC149" s="118"/>
      <c r="AD149" s="118"/>
      <c r="AE149" s="118"/>
      <c r="AF149" s="118"/>
      <c r="AG149" s="118"/>
      <c r="AH149" s="118"/>
      <c r="AI149" s="118"/>
      <c r="AJ149" s="118"/>
      <c r="AK149" s="118"/>
      <c r="AL149" s="118"/>
      <c r="AM149" s="118"/>
      <c r="AN149" s="118"/>
      <c r="AO149" s="118"/>
      <c r="AP149" s="118"/>
      <c r="AQ149" s="118"/>
      <c r="AR149" s="118"/>
      <c r="AS149" s="118"/>
      <c r="AT149" s="118"/>
      <c r="AU149" s="118"/>
      <c r="AV149" s="118"/>
      <c r="AW149" s="118"/>
      <c r="AX149" s="118"/>
      <c r="AY149" s="118"/>
      <c r="AZ149" s="117"/>
      <c r="BA149" s="117"/>
      <c r="BB149" s="117"/>
      <c r="BC149" s="117"/>
      <c r="BD149" s="117"/>
      <c r="BE149" s="117"/>
      <c r="BF149" s="117"/>
      <c r="BG149" s="117"/>
      <c r="BH149" s="117"/>
      <c r="BI149" s="117"/>
      <c r="BJ149" s="117"/>
      <c r="BK149" s="117"/>
      <c r="BL149" s="117"/>
      <c r="BM149" s="117"/>
      <c r="BN149" s="117"/>
      <c r="BO149" s="117"/>
      <c r="BP149" s="117"/>
      <c r="BQ149" s="117"/>
      <c r="BR149" s="117"/>
      <c r="BS149" s="117"/>
      <c r="BT149" s="117"/>
      <c r="BU149" s="117"/>
      <c r="BV149" s="117"/>
      <c r="BW149" s="117"/>
      <c r="BX149" s="117"/>
      <c r="BY149" s="117"/>
      <c r="BZ149" s="117"/>
      <c r="CA149" s="117"/>
      <c r="CB149" s="117"/>
      <c r="CC149" s="117"/>
      <c r="CD149" s="117"/>
    </row>
    <row r="150" spans="1:82" s="114" customFormat="1">
      <c r="A150" s="305"/>
      <c r="B150" s="161"/>
      <c r="C150" s="161"/>
      <c r="D150" s="161"/>
      <c r="E150" s="161"/>
      <c r="F150" s="161"/>
      <c r="G150" s="161"/>
      <c r="H150" s="161"/>
      <c r="I150" s="161"/>
      <c r="J150" s="161"/>
      <c r="K150" s="161"/>
      <c r="L150" s="161"/>
      <c r="M150" s="161"/>
      <c r="N150" s="161"/>
      <c r="O150" s="161"/>
      <c r="P150" s="305"/>
      <c r="Q150" s="305"/>
      <c r="R150" s="305"/>
      <c r="S150" s="141"/>
      <c r="T150" s="118"/>
      <c r="U150" s="118"/>
      <c r="V150" s="118"/>
      <c r="W150" s="117"/>
      <c r="X150" s="117"/>
      <c r="Y150" s="117"/>
      <c r="Z150" s="117"/>
      <c r="AA150" s="118"/>
      <c r="AB150" s="118"/>
      <c r="AC150" s="118"/>
      <c r="AD150" s="118"/>
      <c r="AE150" s="118"/>
      <c r="AF150" s="118"/>
      <c r="AG150" s="118"/>
      <c r="AH150" s="118"/>
      <c r="AI150" s="118"/>
      <c r="AJ150" s="118"/>
      <c r="AK150" s="118"/>
      <c r="AL150" s="118"/>
      <c r="AM150" s="118"/>
      <c r="AN150" s="118"/>
      <c r="AO150" s="118"/>
      <c r="AP150" s="118"/>
      <c r="AQ150" s="118"/>
      <c r="AR150" s="118"/>
      <c r="AS150" s="118"/>
      <c r="AT150" s="118"/>
      <c r="AU150" s="118"/>
      <c r="AV150" s="118"/>
      <c r="AW150" s="118"/>
      <c r="AX150" s="118"/>
      <c r="AY150" s="118"/>
      <c r="AZ150" s="117"/>
      <c r="BA150" s="117"/>
      <c r="BB150" s="117"/>
      <c r="BC150" s="117"/>
      <c r="BD150" s="117"/>
      <c r="BE150" s="117"/>
      <c r="BF150" s="117"/>
      <c r="BG150" s="117"/>
      <c r="BH150" s="117"/>
      <c r="BI150" s="117"/>
      <c r="BJ150" s="117"/>
      <c r="BK150" s="117"/>
      <c r="BL150" s="117"/>
      <c r="BM150" s="117"/>
      <c r="BN150" s="117"/>
      <c r="BO150" s="117"/>
      <c r="BP150" s="117"/>
      <c r="BQ150" s="117"/>
      <c r="BR150" s="117"/>
      <c r="BS150" s="117"/>
      <c r="BT150" s="117"/>
      <c r="BU150" s="117"/>
      <c r="BV150" s="117"/>
      <c r="BW150" s="117"/>
      <c r="BX150" s="117"/>
      <c r="BY150" s="117"/>
      <c r="BZ150" s="117"/>
      <c r="CA150" s="117"/>
      <c r="CB150" s="117"/>
      <c r="CC150" s="117"/>
      <c r="CD150" s="117"/>
    </row>
    <row r="151" spans="1:82" s="114" customFormat="1">
      <c r="A151" s="305"/>
      <c r="B151" s="161"/>
      <c r="C151" s="161"/>
      <c r="D151" s="161"/>
      <c r="E151" s="161"/>
      <c r="F151" s="161"/>
      <c r="G151" s="161"/>
      <c r="H151" s="161"/>
      <c r="I151" s="161"/>
      <c r="J151" s="161"/>
      <c r="K151" s="161"/>
      <c r="L151" s="161"/>
      <c r="M151" s="161"/>
      <c r="N151" s="161"/>
      <c r="O151" s="161"/>
      <c r="P151" s="305"/>
      <c r="Q151" s="305"/>
      <c r="R151" s="305"/>
      <c r="S151" s="141"/>
      <c r="T151" s="118"/>
      <c r="U151" s="118"/>
      <c r="V151" s="118"/>
      <c r="W151" s="117"/>
      <c r="X151" s="117"/>
      <c r="Y151" s="117"/>
      <c r="Z151" s="117"/>
      <c r="AA151" s="118"/>
      <c r="AB151" s="118"/>
      <c r="AC151" s="118"/>
      <c r="AD151" s="118"/>
      <c r="AE151" s="118"/>
      <c r="AF151" s="118"/>
      <c r="AG151" s="118"/>
      <c r="AH151" s="118"/>
      <c r="AI151" s="118"/>
      <c r="AJ151" s="118"/>
      <c r="AK151" s="118"/>
      <c r="AL151" s="118"/>
      <c r="AM151" s="118"/>
      <c r="AN151" s="118"/>
      <c r="AO151" s="118"/>
      <c r="AP151" s="118"/>
      <c r="AQ151" s="118"/>
      <c r="AR151" s="118"/>
      <c r="AS151" s="118"/>
      <c r="AT151" s="118"/>
      <c r="AU151" s="118"/>
      <c r="AV151" s="118"/>
      <c r="AW151" s="118"/>
      <c r="AX151" s="118"/>
      <c r="AY151" s="118"/>
      <c r="AZ151" s="117"/>
      <c r="BA151" s="117"/>
      <c r="BB151" s="117"/>
      <c r="BC151" s="117"/>
      <c r="BD151" s="117"/>
      <c r="BE151" s="117"/>
      <c r="BF151" s="117"/>
      <c r="BG151" s="117"/>
      <c r="BH151" s="117"/>
      <c r="BI151" s="117"/>
      <c r="BJ151" s="117"/>
      <c r="BK151" s="117"/>
      <c r="BL151" s="117"/>
      <c r="BM151" s="117"/>
      <c r="BN151" s="117"/>
      <c r="BO151" s="117"/>
      <c r="BP151" s="117"/>
      <c r="BQ151" s="117"/>
      <c r="BR151" s="117"/>
      <c r="BS151" s="117"/>
      <c r="BT151" s="117"/>
      <c r="BU151" s="117"/>
      <c r="BV151" s="117"/>
      <c r="BW151" s="117"/>
      <c r="BX151" s="117"/>
      <c r="BY151" s="117"/>
      <c r="BZ151" s="117"/>
      <c r="CA151" s="117"/>
      <c r="CB151" s="117"/>
      <c r="CC151" s="117"/>
      <c r="CD151" s="117"/>
    </row>
    <row r="152" spans="1:82" s="114" customFormat="1">
      <c r="A152" s="305"/>
      <c r="B152" s="161"/>
      <c r="C152" s="161"/>
      <c r="D152" s="161"/>
      <c r="E152" s="161"/>
      <c r="F152" s="161"/>
      <c r="G152" s="161"/>
      <c r="H152" s="161"/>
      <c r="I152" s="161"/>
      <c r="J152" s="161"/>
      <c r="K152" s="161"/>
      <c r="L152" s="161"/>
      <c r="M152" s="161"/>
      <c r="N152" s="161"/>
      <c r="O152" s="161"/>
      <c r="P152" s="305"/>
      <c r="Q152" s="305"/>
      <c r="R152" s="305"/>
      <c r="S152" s="141"/>
      <c r="T152" s="118"/>
      <c r="U152" s="118"/>
      <c r="V152" s="118"/>
      <c r="W152" s="117"/>
      <c r="X152" s="117"/>
      <c r="Y152" s="117"/>
      <c r="Z152" s="117"/>
      <c r="AA152" s="118"/>
      <c r="AB152" s="118"/>
      <c r="AC152" s="118"/>
      <c r="AD152" s="118"/>
      <c r="AE152" s="118"/>
      <c r="AF152" s="118"/>
      <c r="AG152" s="118"/>
      <c r="AH152" s="118"/>
      <c r="AI152" s="118"/>
      <c r="AJ152" s="118"/>
      <c r="AK152" s="118"/>
      <c r="AL152" s="118"/>
      <c r="AM152" s="118"/>
      <c r="AN152" s="118"/>
      <c r="AO152" s="118"/>
      <c r="AP152" s="118"/>
      <c r="AQ152" s="118"/>
      <c r="AR152" s="118"/>
      <c r="AS152" s="118"/>
      <c r="AT152" s="118"/>
      <c r="AU152" s="118"/>
      <c r="AV152" s="118"/>
      <c r="AW152" s="118"/>
      <c r="AX152" s="118"/>
      <c r="AY152" s="118"/>
      <c r="AZ152" s="117"/>
      <c r="BA152" s="117"/>
      <c r="BB152" s="117"/>
      <c r="BC152" s="117"/>
      <c r="BD152" s="117"/>
      <c r="BE152" s="117"/>
      <c r="BF152" s="117"/>
      <c r="BG152" s="117"/>
      <c r="BH152" s="117"/>
      <c r="BI152" s="117"/>
      <c r="BJ152" s="117"/>
      <c r="BK152" s="117"/>
      <c r="BL152" s="117"/>
      <c r="BM152" s="117"/>
      <c r="BN152" s="117"/>
      <c r="BO152" s="117"/>
      <c r="BP152" s="117"/>
      <c r="BQ152" s="117"/>
      <c r="BR152" s="117"/>
      <c r="BS152" s="117"/>
      <c r="BT152" s="117"/>
      <c r="BU152" s="117"/>
      <c r="BV152" s="117"/>
      <c r="BW152" s="117"/>
      <c r="BX152" s="117"/>
      <c r="BY152" s="117"/>
      <c r="BZ152" s="117"/>
      <c r="CA152" s="117"/>
      <c r="CB152" s="117"/>
      <c r="CC152" s="117"/>
      <c r="CD152" s="117"/>
    </row>
    <row r="153" spans="1:82" s="114" customFormat="1">
      <c r="A153" s="305"/>
      <c r="B153" s="161"/>
      <c r="C153" s="161"/>
      <c r="D153" s="161"/>
      <c r="E153" s="161"/>
      <c r="F153" s="161"/>
      <c r="G153" s="161"/>
      <c r="H153" s="161"/>
      <c r="I153" s="161"/>
      <c r="J153" s="161"/>
      <c r="K153" s="161"/>
      <c r="L153" s="161"/>
      <c r="M153" s="161"/>
      <c r="N153" s="161"/>
      <c r="O153" s="161"/>
      <c r="P153" s="305"/>
      <c r="Q153" s="305"/>
      <c r="R153" s="305"/>
      <c r="S153" s="141"/>
      <c r="T153" s="118"/>
      <c r="U153" s="118"/>
      <c r="V153" s="118"/>
      <c r="W153" s="117"/>
      <c r="X153" s="117"/>
      <c r="Y153" s="117"/>
      <c r="Z153" s="117"/>
      <c r="AA153" s="118"/>
      <c r="AB153" s="118"/>
      <c r="AC153" s="118"/>
      <c r="AD153" s="118"/>
      <c r="AE153" s="118"/>
      <c r="AF153" s="118"/>
      <c r="AG153" s="118"/>
      <c r="AH153" s="118"/>
      <c r="AI153" s="118"/>
      <c r="AJ153" s="118"/>
      <c r="AK153" s="118"/>
      <c r="AL153" s="118"/>
      <c r="AM153" s="118"/>
      <c r="AN153" s="118"/>
      <c r="AO153" s="118"/>
      <c r="AP153" s="118"/>
      <c r="AQ153" s="118"/>
      <c r="AR153" s="118"/>
      <c r="AS153" s="118"/>
      <c r="AT153" s="118"/>
      <c r="AU153" s="118"/>
      <c r="AV153" s="118"/>
      <c r="AW153" s="118"/>
      <c r="AX153" s="118"/>
      <c r="AY153" s="118"/>
      <c r="AZ153" s="117"/>
      <c r="BA153" s="117"/>
      <c r="BB153" s="117"/>
      <c r="BC153" s="117"/>
      <c r="BD153" s="117"/>
      <c r="BE153" s="117"/>
      <c r="BF153" s="117"/>
      <c r="BG153" s="117"/>
      <c r="BH153" s="117"/>
      <c r="BI153" s="117"/>
      <c r="BJ153" s="117"/>
      <c r="BK153" s="117"/>
      <c r="BL153" s="117"/>
      <c r="BM153" s="117"/>
      <c r="BN153" s="117"/>
      <c r="BO153" s="117"/>
      <c r="BP153" s="117"/>
      <c r="BQ153" s="117"/>
      <c r="BR153" s="117"/>
      <c r="BS153" s="117"/>
      <c r="BT153" s="117"/>
      <c r="BU153" s="117"/>
      <c r="BV153" s="117"/>
      <c r="BW153" s="117"/>
      <c r="BX153" s="117"/>
      <c r="BY153" s="117"/>
      <c r="BZ153" s="117"/>
      <c r="CA153" s="117"/>
      <c r="CB153" s="117"/>
      <c r="CC153" s="117"/>
      <c r="CD153" s="117"/>
    </row>
    <row r="154" spans="1:82" s="114" customFormat="1">
      <c r="A154" s="305"/>
      <c r="B154" s="161"/>
      <c r="C154" s="161"/>
      <c r="D154" s="161"/>
      <c r="E154" s="161"/>
      <c r="F154" s="161"/>
      <c r="G154" s="161"/>
      <c r="H154" s="161"/>
      <c r="I154" s="161"/>
      <c r="J154" s="161"/>
      <c r="K154" s="161"/>
      <c r="L154" s="161"/>
      <c r="M154" s="161"/>
      <c r="N154" s="161"/>
      <c r="O154" s="161"/>
      <c r="P154" s="305"/>
      <c r="Q154" s="305"/>
      <c r="R154" s="305"/>
      <c r="S154" s="141"/>
      <c r="T154" s="118"/>
      <c r="U154" s="118"/>
      <c r="V154" s="118"/>
      <c r="W154" s="117"/>
      <c r="X154" s="117"/>
      <c r="Y154" s="117"/>
      <c r="Z154" s="117"/>
      <c r="AA154" s="118"/>
      <c r="AB154" s="118"/>
      <c r="AC154" s="118"/>
      <c r="AD154" s="118"/>
      <c r="AE154" s="118"/>
      <c r="AF154" s="118"/>
      <c r="AG154" s="118"/>
      <c r="AH154" s="118"/>
      <c r="AI154" s="118"/>
      <c r="AJ154" s="118"/>
      <c r="AK154" s="118"/>
      <c r="AL154" s="118"/>
      <c r="AM154" s="118"/>
      <c r="AN154" s="118"/>
      <c r="AO154" s="118"/>
      <c r="AP154" s="118"/>
      <c r="AQ154" s="118"/>
      <c r="AR154" s="118"/>
      <c r="AS154" s="118"/>
      <c r="AT154" s="118"/>
      <c r="AU154" s="118"/>
      <c r="AV154" s="118"/>
      <c r="AW154" s="118"/>
      <c r="AX154" s="118"/>
      <c r="AY154" s="118"/>
      <c r="AZ154" s="117"/>
      <c r="BA154" s="117"/>
      <c r="BB154" s="117"/>
      <c r="BC154" s="117"/>
      <c r="BD154" s="117"/>
      <c r="BE154" s="117"/>
      <c r="BF154" s="117"/>
      <c r="BG154" s="117"/>
      <c r="BH154" s="117"/>
      <c r="BI154" s="117"/>
      <c r="BJ154" s="117"/>
      <c r="BK154" s="117"/>
      <c r="BL154" s="117"/>
      <c r="BM154" s="117"/>
      <c r="BN154" s="117"/>
      <c r="BO154" s="117"/>
      <c r="BP154" s="117"/>
      <c r="BQ154" s="117"/>
      <c r="BR154" s="117"/>
      <c r="BS154" s="117"/>
      <c r="BT154" s="117"/>
      <c r="BU154" s="117"/>
      <c r="BV154" s="117"/>
      <c r="BW154" s="117"/>
      <c r="BX154" s="117"/>
      <c r="BY154" s="117"/>
      <c r="BZ154" s="117"/>
      <c r="CA154" s="117"/>
      <c r="CB154" s="117"/>
      <c r="CC154" s="117"/>
      <c r="CD154" s="117"/>
    </row>
    <row r="155" spans="1:82" s="114" customFormat="1">
      <c r="A155" s="305"/>
      <c r="B155" s="161"/>
      <c r="C155" s="161"/>
      <c r="D155" s="161"/>
      <c r="E155" s="161"/>
      <c r="F155" s="161"/>
      <c r="G155" s="161"/>
      <c r="H155" s="161"/>
      <c r="I155" s="161"/>
      <c r="J155" s="161"/>
      <c r="K155" s="161"/>
      <c r="L155" s="161"/>
      <c r="M155" s="161"/>
      <c r="N155" s="161"/>
      <c r="O155" s="161"/>
      <c r="P155" s="305"/>
      <c r="Q155" s="305"/>
      <c r="R155" s="305"/>
      <c r="S155" s="141"/>
      <c r="T155" s="118"/>
      <c r="U155" s="118"/>
      <c r="V155" s="118"/>
      <c r="W155" s="117"/>
      <c r="X155" s="117"/>
      <c r="Y155" s="117"/>
      <c r="Z155" s="117"/>
      <c r="AA155" s="118"/>
      <c r="AB155" s="118"/>
      <c r="AC155" s="118"/>
      <c r="AD155" s="118"/>
      <c r="AE155" s="118"/>
      <c r="AF155" s="118"/>
      <c r="AG155" s="118"/>
      <c r="AH155" s="118"/>
      <c r="AI155" s="118"/>
      <c r="AJ155" s="118"/>
      <c r="AK155" s="118"/>
      <c r="AL155" s="118"/>
      <c r="AM155" s="118"/>
      <c r="AN155" s="118"/>
      <c r="AO155" s="118"/>
      <c r="AP155" s="118"/>
      <c r="AQ155" s="118"/>
      <c r="AR155" s="118"/>
      <c r="AS155" s="118"/>
      <c r="AT155" s="118"/>
      <c r="AU155" s="118"/>
      <c r="AV155" s="118"/>
      <c r="AW155" s="118"/>
      <c r="AX155" s="118"/>
      <c r="AY155" s="118"/>
      <c r="AZ155" s="117"/>
      <c r="BA155" s="117"/>
      <c r="BB155" s="117"/>
      <c r="BC155" s="117"/>
      <c r="BD155" s="117"/>
      <c r="BE155" s="117"/>
      <c r="BF155" s="117"/>
      <c r="BG155" s="117"/>
      <c r="BH155" s="117"/>
      <c r="BI155" s="117"/>
      <c r="BJ155" s="117"/>
      <c r="BK155" s="117"/>
      <c r="BL155" s="117"/>
      <c r="BM155" s="117"/>
      <c r="BN155" s="117"/>
      <c r="BO155" s="117"/>
      <c r="BP155" s="117"/>
      <c r="BQ155" s="117"/>
      <c r="BR155" s="117"/>
      <c r="BS155" s="117"/>
      <c r="BT155" s="117"/>
      <c r="BU155" s="117"/>
      <c r="BV155" s="117"/>
      <c r="BW155" s="117"/>
      <c r="BX155" s="117"/>
      <c r="BY155" s="117"/>
      <c r="BZ155" s="117"/>
      <c r="CA155" s="117"/>
      <c r="CB155" s="117"/>
      <c r="CC155" s="117"/>
      <c r="CD155" s="117"/>
    </row>
    <row r="156" spans="1:82" s="114" customFormat="1">
      <c r="A156" s="305"/>
      <c r="B156" s="161"/>
      <c r="C156" s="161"/>
      <c r="D156" s="161"/>
      <c r="E156" s="161"/>
      <c r="F156" s="161"/>
      <c r="G156" s="161"/>
      <c r="H156" s="161"/>
      <c r="I156" s="161"/>
      <c r="J156" s="161"/>
      <c r="K156" s="161"/>
      <c r="L156" s="161"/>
      <c r="M156" s="161"/>
      <c r="N156" s="161"/>
      <c r="O156" s="161"/>
      <c r="P156" s="305"/>
      <c r="Q156" s="305"/>
      <c r="R156" s="305"/>
      <c r="S156" s="141"/>
      <c r="T156" s="118"/>
      <c r="U156" s="118"/>
      <c r="V156" s="118"/>
      <c r="W156" s="117"/>
      <c r="X156" s="117"/>
      <c r="Y156" s="117"/>
      <c r="Z156" s="117"/>
      <c r="AA156" s="118"/>
      <c r="AB156" s="118"/>
      <c r="AC156" s="118"/>
      <c r="AD156" s="118"/>
      <c r="AE156" s="118"/>
      <c r="AF156" s="118"/>
      <c r="AG156" s="118"/>
      <c r="AH156" s="118"/>
      <c r="AI156" s="118"/>
      <c r="AJ156" s="118"/>
      <c r="AK156" s="118"/>
      <c r="AL156" s="118"/>
      <c r="AM156" s="118"/>
      <c r="AN156" s="118"/>
      <c r="AO156" s="118"/>
      <c r="AP156" s="118"/>
      <c r="AQ156" s="118"/>
      <c r="AR156" s="118"/>
      <c r="AS156" s="118"/>
      <c r="AT156" s="118"/>
      <c r="AU156" s="118"/>
      <c r="AV156" s="118"/>
      <c r="AW156" s="118"/>
      <c r="AX156" s="118"/>
      <c r="AY156" s="118"/>
      <c r="AZ156" s="117"/>
      <c r="BA156" s="117"/>
      <c r="BB156" s="117"/>
      <c r="BC156" s="117"/>
      <c r="BD156" s="117"/>
      <c r="BE156" s="117"/>
      <c r="BF156" s="117"/>
      <c r="BG156" s="117"/>
      <c r="BH156" s="117"/>
      <c r="BI156" s="117"/>
      <c r="BJ156" s="117"/>
      <c r="BK156" s="117"/>
      <c r="BL156" s="117"/>
      <c r="BM156" s="117"/>
      <c r="BN156" s="117"/>
      <c r="BO156" s="117"/>
      <c r="BP156" s="117"/>
      <c r="BQ156" s="117"/>
      <c r="BR156" s="117"/>
      <c r="BS156" s="117"/>
      <c r="BT156" s="117"/>
      <c r="BU156" s="117"/>
      <c r="BV156" s="117"/>
      <c r="BW156" s="117"/>
      <c r="BX156" s="117"/>
      <c r="BY156" s="117"/>
      <c r="BZ156" s="117"/>
      <c r="CA156" s="117"/>
      <c r="CB156" s="117"/>
      <c r="CC156" s="117"/>
      <c r="CD156" s="117"/>
    </row>
    <row r="157" spans="1:82" s="114" customFormat="1">
      <c r="A157" s="305"/>
      <c r="B157" s="161"/>
      <c r="C157" s="161"/>
      <c r="D157" s="161"/>
      <c r="E157" s="161"/>
      <c r="F157" s="161"/>
      <c r="G157" s="161"/>
      <c r="H157" s="161"/>
      <c r="I157" s="161"/>
      <c r="J157" s="161"/>
      <c r="K157" s="161"/>
      <c r="L157" s="161"/>
      <c r="M157" s="161"/>
      <c r="N157" s="161"/>
      <c r="O157" s="161"/>
      <c r="P157" s="305"/>
      <c r="Q157" s="305"/>
      <c r="R157" s="305"/>
      <c r="S157" s="141"/>
      <c r="T157" s="118"/>
      <c r="U157" s="118"/>
      <c r="V157" s="118"/>
      <c r="W157" s="117"/>
      <c r="X157" s="117"/>
      <c r="Y157" s="117"/>
      <c r="Z157" s="117"/>
      <c r="AA157" s="118"/>
      <c r="AB157" s="118"/>
      <c r="AC157" s="118"/>
      <c r="AD157" s="118"/>
      <c r="AE157" s="118"/>
      <c r="AF157" s="118"/>
      <c r="AG157" s="118"/>
      <c r="AH157" s="118"/>
      <c r="AI157" s="118"/>
      <c r="AJ157" s="118"/>
      <c r="AK157" s="118"/>
      <c r="AL157" s="118"/>
      <c r="AM157" s="118"/>
      <c r="AN157" s="118"/>
      <c r="AO157" s="118"/>
      <c r="AP157" s="118"/>
      <c r="AQ157" s="118"/>
      <c r="AR157" s="118"/>
      <c r="AS157" s="118"/>
      <c r="AT157" s="118"/>
      <c r="AU157" s="118"/>
      <c r="AV157" s="118"/>
      <c r="AW157" s="118"/>
      <c r="AX157" s="118"/>
      <c r="AY157" s="118"/>
      <c r="AZ157" s="117"/>
      <c r="BA157" s="117"/>
      <c r="BB157" s="117"/>
      <c r="BC157" s="117"/>
      <c r="BD157" s="117"/>
      <c r="BE157" s="117"/>
      <c r="BF157" s="117"/>
      <c r="BG157" s="117"/>
      <c r="BH157" s="117"/>
      <c r="BI157" s="117"/>
      <c r="BJ157" s="117"/>
      <c r="BK157" s="117"/>
      <c r="BL157" s="117"/>
      <c r="BM157" s="117"/>
      <c r="BN157" s="117"/>
      <c r="BO157" s="117"/>
      <c r="BP157" s="117"/>
      <c r="BQ157" s="117"/>
      <c r="BR157" s="117"/>
      <c r="BS157" s="117"/>
      <c r="BT157" s="117"/>
      <c r="BU157" s="117"/>
      <c r="BV157" s="117"/>
      <c r="BW157" s="117"/>
      <c r="BX157" s="117"/>
      <c r="BY157" s="117"/>
      <c r="BZ157" s="117"/>
      <c r="CA157" s="117"/>
      <c r="CB157" s="117"/>
      <c r="CC157" s="117"/>
      <c r="CD157" s="117"/>
    </row>
    <row r="158" spans="1:82" s="114" customFormat="1">
      <c r="A158" s="305"/>
      <c r="B158" s="161"/>
      <c r="C158" s="161"/>
      <c r="D158" s="161"/>
      <c r="E158" s="161"/>
      <c r="F158" s="161"/>
      <c r="G158" s="161"/>
      <c r="H158" s="161"/>
      <c r="I158" s="161"/>
      <c r="J158" s="161"/>
      <c r="K158" s="161"/>
      <c r="L158" s="161"/>
      <c r="M158" s="161"/>
      <c r="N158" s="161"/>
      <c r="O158" s="161"/>
      <c r="P158" s="305"/>
      <c r="Q158" s="305"/>
      <c r="R158" s="305"/>
      <c r="S158" s="141"/>
      <c r="T158" s="118"/>
      <c r="U158" s="118"/>
      <c r="V158" s="118"/>
      <c r="W158" s="117"/>
      <c r="X158" s="117"/>
      <c r="Y158" s="117"/>
      <c r="Z158" s="117"/>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c r="AW158" s="118"/>
      <c r="AX158" s="118"/>
      <c r="AY158" s="118"/>
      <c r="AZ158" s="117"/>
      <c r="BA158" s="117"/>
      <c r="BB158" s="117"/>
      <c r="BC158" s="117"/>
      <c r="BD158" s="117"/>
      <c r="BE158" s="117"/>
      <c r="BF158" s="117"/>
      <c r="BG158" s="117"/>
      <c r="BH158" s="117"/>
      <c r="BI158" s="117"/>
      <c r="BJ158" s="117"/>
      <c r="BK158" s="117"/>
      <c r="BL158" s="117"/>
      <c r="BM158" s="117"/>
      <c r="BN158" s="117"/>
      <c r="BO158" s="117"/>
      <c r="BP158" s="117"/>
      <c r="BQ158" s="117"/>
      <c r="BR158" s="117"/>
      <c r="BS158" s="117"/>
      <c r="BT158" s="117"/>
      <c r="BU158" s="117"/>
      <c r="BV158" s="117"/>
      <c r="BW158" s="117"/>
      <c r="BX158" s="117"/>
      <c r="BY158" s="117"/>
      <c r="BZ158" s="117"/>
      <c r="CA158" s="117"/>
      <c r="CB158" s="117"/>
      <c r="CC158" s="117"/>
      <c r="CD158" s="117"/>
    </row>
    <row r="159" spans="1:82" s="114" customFormat="1">
      <c r="A159" s="305"/>
      <c r="B159" s="161"/>
      <c r="C159" s="161"/>
      <c r="D159" s="161"/>
      <c r="E159" s="161"/>
      <c r="F159" s="161"/>
      <c r="G159" s="161"/>
      <c r="H159" s="161"/>
      <c r="I159" s="161"/>
      <c r="J159" s="161"/>
      <c r="K159" s="161"/>
      <c r="L159" s="161"/>
      <c r="M159" s="161"/>
      <c r="N159" s="161"/>
      <c r="O159" s="161"/>
      <c r="P159" s="305"/>
      <c r="Q159" s="305"/>
      <c r="R159" s="305"/>
      <c r="S159" s="141"/>
      <c r="T159" s="118"/>
      <c r="U159" s="118"/>
      <c r="V159" s="118"/>
      <c r="W159" s="117"/>
      <c r="X159" s="117"/>
      <c r="Y159" s="117"/>
      <c r="Z159" s="117"/>
      <c r="AA159" s="118"/>
      <c r="AB159" s="118"/>
      <c r="AC159" s="118"/>
      <c r="AD159" s="118"/>
      <c r="AE159" s="118"/>
      <c r="AF159" s="118"/>
      <c r="AG159" s="118"/>
      <c r="AH159" s="118"/>
      <c r="AI159" s="118"/>
      <c r="AJ159" s="118"/>
      <c r="AK159" s="118"/>
      <c r="AL159" s="118"/>
      <c r="AM159" s="118"/>
      <c r="AN159" s="118"/>
      <c r="AO159" s="118"/>
      <c r="AP159" s="118"/>
      <c r="AQ159" s="118"/>
      <c r="AR159" s="118"/>
      <c r="AS159" s="118"/>
      <c r="AT159" s="118"/>
      <c r="AU159" s="118"/>
      <c r="AV159" s="118"/>
      <c r="AW159" s="118"/>
      <c r="AX159" s="118"/>
      <c r="AY159" s="118"/>
      <c r="AZ159" s="117"/>
      <c r="BA159" s="117"/>
      <c r="BB159" s="117"/>
      <c r="BC159" s="117"/>
      <c r="BD159" s="117"/>
      <c r="BE159" s="117"/>
      <c r="BF159" s="117"/>
      <c r="BG159" s="117"/>
      <c r="BH159" s="117"/>
      <c r="BI159" s="117"/>
      <c r="BJ159" s="117"/>
      <c r="BK159" s="117"/>
      <c r="BL159" s="117"/>
      <c r="BM159" s="117"/>
      <c r="BN159" s="117"/>
      <c r="BO159" s="117"/>
      <c r="BP159" s="117"/>
      <c r="BQ159" s="117"/>
      <c r="BR159" s="117"/>
      <c r="BS159" s="117"/>
      <c r="BT159" s="117"/>
      <c r="BU159" s="117"/>
      <c r="BV159" s="117"/>
      <c r="BW159" s="117"/>
      <c r="BX159" s="117"/>
      <c r="BY159" s="117"/>
      <c r="BZ159" s="117"/>
      <c r="CA159" s="117"/>
      <c r="CB159" s="117"/>
      <c r="CC159" s="117"/>
      <c r="CD159" s="117"/>
    </row>
    <row r="160" spans="1:82" s="114" customFormat="1">
      <c r="A160" s="305"/>
      <c r="B160" s="161"/>
      <c r="C160" s="161"/>
      <c r="D160" s="161"/>
      <c r="E160" s="161"/>
      <c r="F160" s="161"/>
      <c r="G160" s="161"/>
      <c r="H160" s="161"/>
      <c r="I160" s="161"/>
      <c r="J160" s="161"/>
      <c r="K160" s="161"/>
      <c r="L160" s="161"/>
      <c r="M160" s="161"/>
      <c r="N160" s="161"/>
      <c r="O160" s="161"/>
      <c r="P160" s="305"/>
      <c r="Q160" s="305"/>
      <c r="R160" s="305"/>
      <c r="S160" s="141"/>
      <c r="T160" s="118"/>
      <c r="U160" s="118"/>
      <c r="V160" s="118"/>
      <c r="W160" s="117"/>
      <c r="X160" s="117"/>
      <c r="Y160" s="117"/>
      <c r="Z160" s="117"/>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c r="AW160" s="118"/>
      <c r="AX160" s="118"/>
      <c r="AY160" s="118"/>
      <c r="AZ160" s="117"/>
      <c r="BA160" s="117"/>
      <c r="BB160" s="117"/>
      <c r="BC160" s="117"/>
      <c r="BD160" s="117"/>
      <c r="BE160" s="117"/>
      <c r="BF160" s="117"/>
      <c r="BG160" s="117"/>
      <c r="BH160" s="117"/>
      <c r="BI160" s="117"/>
      <c r="BJ160" s="117"/>
      <c r="BK160" s="117"/>
      <c r="BL160" s="117"/>
      <c r="BM160" s="117"/>
      <c r="BN160" s="117"/>
      <c r="BO160" s="117"/>
      <c r="BP160" s="117"/>
      <c r="BQ160" s="117"/>
      <c r="BR160" s="117"/>
      <c r="BS160" s="117"/>
      <c r="BT160" s="117"/>
      <c r="BU160" s="117"/>
      <c r="BV160" s="117"/>
      <c r="BW160" s="117"/>
      <c r="BX160" s="117"/>
      <c r="BY160" s="117"/>
      <c r="BZ160" s="117"/>
      <c r="CA160" s="117"/>
      <c r="CB160" s="117"/>
      <c r="CC160" s="117"/>
      <c r="CD160" s="117"/>
    </row>
    <row r="161" spans="1:82" s="114" customFormat="1">
      <c r="A161" s="305"/>
      <c r="B161" s="161"/>
      <c r="C161" s="161"/>
      <c r="D161" s="161"/>
      <c r="E161" s="161"/>
      <c r="F161" s="161"/>
      <c r="G161" s="161"/>
      <c r="H161" s="161"/>
      <c r="I161" s="161"/>
      <c r="J161" s="161"/>
      <c r="K161" s="161"/>
      <c r="L161" s="161"/>
      <c r="M161" s="161"/>
      <c r="N161" s="161"/>
      <c r="O161" s="161"/>
      <c r="P161" s="305"/>
      <c r="Q161" s="305"/>
      <c r="R161" s="305"/>
      <c r="S161" s="141"/>
      <c r="T161" s="118"/>
      <c r="U161" s="118"/>
      <c r="V161" s="118"/>
      <c r="W161" s="117"/>
      <c r="X161" s="117"/>
      <c r="Y161" s="117"/>
      <c r="Z161" s="117"/>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7"/>
      <c r="BA161" s="117"/>
      <c r="BB161" s="117"/>
      <c r="BC161" s="117"/>
      <c r="BD161" s="117"/>
      <c r="BE161" s="117"/>
      <c r="BF161" s="117"/>
      <c r="BG161" s="117"/>
      <c r="BH161" s="117"/>
      <c r="BI161" s="117"/>
      <c r="BJ161" s="117"/>
      <c r="BK161" s="117"/>
      <c r="BL161" s="117"/>
      <c r="BM161" s="117"/>
      <c r="BN161" s="117"/>
      <c r="BO161" s="117"/>
      <c r="BP161" s="117"/>
      <c r="BQ161" s="117"/>
      <c r="BR161" s="117"/>
      <c r="BS161" s="117"/>
      <c r="BT161" s="117"/>
      <c r="BU161" s="117"/>
      <c r="BV161" s="117"/>
      <c r="BW161" s="117"/>
      <c r="BX161" s="117"/>
      <c r="BY161" s="117"/>
      <c r="BZ161" s="117"/>
      <c r="CA161" s="117"/>
      <c r="CB161" s="117"/>
      <c r="CC161" s="117"/>
      <c r="CD161" s="117"/>
    </row>
    <row r="162" spans="1:82" s="114" customFormat="1">
      <c r="A162" s="305"/>
      <c r="B162" s="161"/>
      <c r="C162" s="161"/>
      <c r="D162" s="161"/>
      <c r="E162" s="161"/>
      <c r="F162" s="161"/>
      <c r="G162" s="161"/>
      <c r="H162" s="161"/>
      <c r="I162" s="161"/>
      <c r="J162" s="161"/>
      <c r="K162" s="161"/>
      <c r="L162" s="161"/>
      <c r="M162" s="161"/>
      <c r="N162" s="161"/>
      <c r="O162" s="161"/>
      <c r="P162" s="305"/>
      <c r="Q162" s="305"/>
      <c r="R162" s="305"/>
      <c r="S162" s="141"/>
      <c r="T162" s="118"/>
      <c r="U162" s="118"/>
      <c r="V162" s="118"/>
      <c r="W162" s="117"/>
      <c r="X162" s="117"/>
      <c r="Y162" s="117"/>
      <c r="Z162" s="117"/>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8"/>
      <c r="AW162" s="118"/>
      <c r="AX162" s="118"/>
      <c r="AY162" s="118"/>
      <c r="AZ162" s="117"/>
      <c r="BA162" s="117"/>
      <c r="BB162" s="117"/>
      <c r="BC162" s="117"/>
      <c r="BD162" s="117"/>
      <c r="BE162" s="117"/>
      <c r="BF162" s="117"/>
      <c r="BG162" s="117"/>
      <c r="BH162" s="117"/>
      <c r="BI162" s="117"/>
      <c r="BJ162" s="117"/>
      <c r="BK162" s="117"/>
      <c r="BL162" s="117"/>
      <c r="BM162" s="117"/>
      <c r="BN162" s="117"/>
      <c r="BO162" s="117"/>
      <c r="BP162" s="117"/>
      <c r="BQ162" s="117"/>
      <c r="BR162" s="117"/>
      <c r="BS162" s="117"/>
      <c r="BT162" s="117"/>
      <c r="BU162" s="117"/>
      <c r="BV162" s="117"/>
      <c r="BW162" s="117"/>
      <c r="BX162" s="117"/>
      <c r="BY162" s="117"/>
      <c r="BZ162" s="117"/>
      <c r="CA162" s="117"/>
      <c r="CB162" s="117"/>
      <c r="CC162" s="117"/>
      <c r="CD162" s="117"/>
    </row>
    <row r="163" spans="1:82" s="114" customFormat="1">
      <c r="A163" s="305"/>
      <c r="B163" s="161"/>
      <c r="C163" s="161"/>
      <c r="D163" s="161"/>
      <c r="E163" s="161"/>
      <c r="F163" s="161"/>
      <c r="G163" s="161"/>
      <c r="H163" s="161"/>
      <c r="I163" s="161"/>
      <c r="J163" s="161"/>
      <c r="K163" s="161"/>
      <c r="L163" s="161"/>
      <c r="M163" s="161"/>
      <c r="N163" s="161"/>
      <c r="O163" s="161"/>
      <c r="P163" s="305"/>
      <c r="Q163" s="305"/>
      <c r="R163" s="305"/>
      <c r="S163" s="141"/>
      <c r="T163" s="118"/>
      <c r="U163" s="118"/>
      <c r="V163" s="118"/>
      <c r="W163" s="117"/>
      <c r="X163" s="117"/>
      <c r="Y163" s="117"/>
      <c r="Z163" s="117"/>
      <c r="AA163" s="118"/>
      <c r="AB163" s="118"/>
      <c r="AC163" s="118"/>
      <c r="AD163" s="118"/>
      <c r="AE163" s="118"/>
      <c r="AF163" s="118"/>
      <c r="AG163" s="118"/>
      <c r="AH163" s="118"/>
      <c r="AI163" s="118"/>
      <c r="AJ163" s="118"/>
      <c r="AK163" s="118"/>
      <c r="AL163" s="118"/>
      <c r="AM163" s="118"/>
      <c r="AN163" s="118"/>
      <c r="AO163" s="118"/>
      <c r="AP163" s="118"/>
      <c r="AQ163" s="118"/>
      <c r="AR163" s="118"/>
      <c r="AS163" s="118"/>
      <c r="AT163" s="118"/>
      <c r="AU163" s="118"/>
      <c r="AV163" s="118"/>
      <c r="AW163" s="118"/>
      <c r="AX163" s="118"/>
      <c r="AY163" s="118"/>
      <c r="AZ163" s="117"/>
      <c r="BA163" s="117"/>
      <c r="BB163" s="117"/>
      <c r="BC163" s="117"/>
      <c r="BD163" s="117"/>
      <c r="BE163" s="117"/>
      <c r="BF163" s="117"/>
      <c r="BG163" s="117"/>
      <c r="BH163" s="117"/>
      <c r="BI163" s="117"/>
      <c r="BJ163" s="117"/>
      <c r="BK163" s="117"/>
      <c r="BL163" s="117"/>
      <c r="BM163" s="117"/>
      <c r="BN163" s="117"/>
      <c r="BO163" s="117"/>
      <c r="BP163" s="117"/>
      <c r="BQ163" s="117"/>
      <c r="BR163" s="117"/>
      <c r="BS163" s="117"/>
      <c r="BT163" s="117"/>
      <c r="BU163" s="117"/>
      <c r="BV163" s="117"/>
      <c r="BW163" s="117"/>
      <c r="BX163" s="117"/>
      <c r="BY163" s="117"/>
      <c r="BZ163" s="117"/>
      <c r="CA163" s="117"/>
      <c r="CB163" s="117"/>
      <c r="CC163" s="117"/>
      <c r="CD163" s="117"/>
    </row>
    <row r="164" spans="1:82" s="114" customFormat="1">
      <c r="A164" s="305"/>
      <c r="B164" s="161"/>
      <c r="C164" s="161"/>
      <c r="D164" s="161"/>
      <c r="E164" s="161"/>
      <c r="F164" s="161"/>
      <c r="G164" s="161"/>
      <c r="H164" s="161"/>
      <c r="I164" s="161"/>
      <c r="J164" s="161"/>
      <c r="K164" s="161"/>
      <c r="L164" s="161"/>
      <c r="M164" s="161"/>
      <c r="N164" s="161"/>
      <c r="O164" s="161"/>
      <c r="P164" s="305"/>
      <c r="Q164" s="305"/>
      <c r="R164" s="305"/>
      <c r="S164" s="141"/>
      <c r="T164" s="118"/>
      <c r="U164" s="118"/>
      <c r="V164" s="118"/>
      <c r="W164" s="117"/>
      <c r="X164" s="117"/>
      <c r="Y164" s="117"/>
      <c r="Z164" s="117"/>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8"/>
      <c r="AY164" s="118"/>
      <c r="AZ164" s="117"/>
      <c r="BA164" s="117"/>
      <c r="BB164" s="117"/>
      <c r="BC164" s="117"/>
      <c r="BD164" s="117"/>
      <c r="BE164" s="117"/>
      <c r="BF164" s="117"/>
      <c r="BG164" s="117"/>
      <c r="BH164" s="117"/>
      <c r="BI164" s="117"/>
      <c r="BJ164" s="117"/>
      <c r="BK164" s="117"/>
      <c r="BL164" s="117"/>
      <c r="BM164" s="117"/>
      <c r="BN164" s="117"/>
      <c r="BO164" s="117"/>
      <c r="BP164" s="117"/>
      <c r="BQ164" s="117"/>
      <c r="BR164" s="117"/>
      <c r="BS164" s="117"/>
      <c r="BT164" s="117"/>
      <c r="BU164" s="117"/>
      <c r="BV164" s="117"/>
      <c r="BW164" s="117"/>
      <c r="BX164" s="117"/>
      <c r="BY164" s="117"/>
      <c r="BZ164" s="117"/>
      <c r="CA164" s="117"/>
      <c r="CB164" s="117"/>
      <c r="CC164" s="117"/>
      <c r="CD164" s="117"/>
    </row>
    <row r="165" spans="1:82" s="114" customFormat="1">
      <c r="A165" s="305"/>
      <c r="B165" s="161"/>
      <c r="C165" s="161"/>
      <c r="D165" s="161"/>
      <c r="E165" s="161"/>
      <c r="F165" s="161"/>
      <c r="G165" s="161"/>
      <c r="H165" s="161"/>
      <c r="I165" s="161"/>
      <c r="J165" s="161"/>
      <c r="K165" s="161"/>
      <c r="L165" s="161"/>
      <c r="M165" s="161"/>
      <c r="N165" s="161"/>
      <c r="O165" s="161"/>
      <c r="P165" s="305"/>
      <c r="Q165" s="305"/>
      <c r="R165" s="305"/>
      <c r="S165" s="141"/>
      <c r="T165" s="118"/>
      <c r="U165" s="118"/>
      <c r="V165" s="118"/>
      <c r="W165" s="117"/>
      <c r="X165" s="117"/>
      <c r="Y165" s="117"/>
      <c r="Z165" s="117"/>
      <c r="AA165" s="118"/>
      <c r="AB165" s="118"/>
      <c r="AC165" s="118"/>
      <c r="AD165" s="118"/>
      <c r="AE165" s="118"/>
      <c r="AF165" s="118"/>
      <c r="AG165" s="118"/>
      <c r="AH165" s="118"/>
      <c r="AI165" s="118"/>
      <c r="AJ165" s="118"/>
      <c r="AK165" s="118"/>
      <c r="AL165" s="118"/>
      <c r="AM165" s="118"/>
      <c r="AN165" s="118"/>
      <c r="AO165" s="118"/>
      <c r="AP165" s="118"/>
      <c r="AQ165" s="118"/>
      <c r="AR165" s="118"/>
      <c r="AS165" s="118"/>
      <c r="AT165" s="118"/>
      <c r="AU165" s="118"/>
      <c r="AV165" s="118"/>
      <c r="AW165" s="118"/>
      <c r="AX165" s="118"/>
      <c r="AY165" s="118"/>
      <c r="AZ165" s="117"/>
      <c r="BA165" s="117"/>
      <c r="BB165" s="117"/>
      <c r="BC165" s="117"/>
      <c r="BD165" s="117"/>
      <c r="BE165" s="117"/>
      <c r="BF165" s="117"/>
      <c r="BG165" s="117"/>
      <c r="BH165" s="117"/>
      <c r="BI165" s="117"/>
      <c r="BJ165" s="117"/>
      <c r="BK165" s="117"/>
      <c r="BL165" s="117"/>
      <c r="BM165" s="117"/>
      <c r="BN165" s="117"/>
      <c r="BO165" s="117"/>
      <c r="BP165" s="117"/>
      <c r="BQ165" s="117"/>
      <c r="BR165" s="117"/>
      <c r="BS165" s="117"/>
      <c r="BT165" s="117"/>
      <c r="BU165" s="117"/>
      <c r="BV165" s="117"/>
      <c r="BW165" s="117"/>
      <c r="BX165" s="117"/>
      <c r="BY165" s="117"/>
      <c r="BZ165" s="117"/>
      <c r="CA165" s="117"/>
      <c r="CB165" s="117"/>
      <c r="CC165" s="117"/>
      <c r="CD165" s="117"/>
    </row>
    <row r="166" spans="1:82" s="114" customFormat="1">
      <c r="A166" s="305"/>
      <c r="B166" s="161"/>
      <c r="C166" s="161"/>
      <c r="D166" s="161"/>
      <c r="E166" s="161"/>
      <c r="F166" s="161"/>
      <c r="G166" s="161"/>
      <c r="H166" s="161"/>
      <c r="I166" s="161"/>
      <c r="J166" s="161"/>
      <c r="K166" s="161"/>
      <c r="L166" s="161"/>
      <c r="M166" s="161"/>
      <c r="N166" s="161"/>
      <c r="O166" s="161"/>
      <c r="P166" s="305"/>
      <c r="Q166" s="305"/>
      <c r="R166" s="305"/>
      <c r="S166" s="141"/>
      <c r="T166" s="118"/>
      <c r="U166" s="118"/>
      <c r="V166" s="118"/>
      <c r="W166" s="117"/>
      <c r="X166" s="117"/>
      <c r="Y166" s="117"/>
      <c r="Z166" s="117"/>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U166" s="118"/>
      <c r="AV166" s="118"/>
      <c r="AW166" s="118"/>
      <c r="AX166" s="118"/>
      <c r="AY166" s="118"/>
      <c r="AZ166" s="117"/>
      <c r="BA166" s="117"/>
      <c r="BB166" s="117"/>
      <c r="BC166" s="117"/>
      <c r="BD166" s="117"/>
      <c r="BE166" s="117"/>
      <c r="BF166" s="117"/>
      <c r="BG166" s="117"/>
      <c r="BH166" s="117"/>
      <c r="BI166" s="117"/>
      <c r="BJ166" s="117"/>
      <c r="BK166" s="117"/>
      <c r="BL166" s="117"/>
      <c r="BM166" s="117"/>
      <c r="BN166" s="117"/>
      <c r="BO166" s="117"/>
      <c r="BP166" s="117"/>
      <c r="BQ166" s="117"/>
      <c r="BR166" s="117"/>
      <c r="BS166" s="117"/>
      <c r="BT166" s="117"/>
      <c r="BU166" s="117"/>
      <c r="BV166" s="117"/>
      <c r="BW166" s="117"/>
      <c r="BX166" s="117"/>
      <c r="BY166" s="117"/>
      <c r="BZ166" s="117"/>
      <c r="CA166" s="117"/>
      <c r="CB166" s="117"/>
      <c r="CC166" s="117"/>
      <c r="CD166" s="117"/>
    </row>
    <row r="167" spans="1:82" s="114" customFormat="1">
      <c r="A167" s="305"/>
      <c r="B167" s="161"/>
      <c r="C167" s="161"/>
      <c r="D167" s="161"/>
      <c r="E167" s="161"/>
      <c r="F167" s="161"/>
      <c r="G167" s="161"/>
      <c r="H167" s="161"/>
      <c r="I167" s="161"/>
      <c r="J167" s="161"/>
      <c r="K167" s="161"/>
      <c r="L167" s="161"/>
      <c r="M167" s="161"/>
      <c r="N167" s="161"/>
      <c r="O167" s="161"/>
      <c r="P167" s="305"/>
      <c r="Q167" s="305"/>
      <c r="R167" s="305"/>
      <c r="S167" s="141"/>
      <c r="T167" s="118"/>
      <c r="U167" s="118"/>
      <c r="V167" s="118"/>
      <c r="W167" s="117"/>
      <c r="X167" s="117"/>
      <c r="Y167" s="117"/>
      <c r="Z167" s="117"/>
      <c r="AA167" s="118"/>
      <c r="AB167" s="118"/>
      <c r="AC167" s="118"/>
      <c r="AD167" s="118"/>
      <c r="AE167" s="118"/>
      <c r="AF167" s="118"/>
      <c r="AG167" s="118"/>
      <c r="AH167" s="118"/>
      <c r="AI167" s="118"/>
      <c r="AJ167" s="118"/>
      <c r="AK167" s="118"/>
      <c r="AL167" s="118"/>
      <c r="AM167" s="118"/>
      <c r="AN167" s="118"/>
      <c r="AO167" s="118"/>
      <c r="AP167" s="118"/>
      <c r="AQ167" s="118"/>
      <c r="AR167" s="118"/>
      <c r="AS167" s="118"/>
      <c r="AT167" s="118"/>
      <c r="AU167" s="118"/>
      <c r="AV167" s="118"/>
      <c r="AW167" s="118"/>
      <c r="AX167" s="118"/>
      <c r="AY167" s="118"/>
      <c r="AZ167" s="117"/>
      <c r="BA167" s="117"/>
      <c r="BB167" s="117"/>
      <c r="BC167" s="117"/>
      <c r="BD167" s="117"/>
      <c r="BE167" s="117"/>
      <c r="BF167" s="117"/>
      <c r="BG167" s="117"/>
      <c r="BH167" s="117"/>
      <c r="BI167" s="117"/>
      <c r="BJ167" s="117"/>
      <c r="BK167" s="117"/>
      <c r="BL167" s="117"/>
      <c r="BM167" s="117"/>
      <c r="BN167" s="117"/>
      <c r="BO167" s="117"/>
      <c r="BP167" s="117"/>
      <c r="BQ167" s="117"/>
      <c r="BR167" s="117"/>
      <c r="BS167" s="117"/>
      <c r="BT167" s="117"/>
      <c r="BU167" s="117"/>
      <c r="BV167" s="117"/>
      <c r="BW167" s="117"/>
      <c r="BX167" s="117"/>
      <c r="BY167" s="117"/>
      <c r="BZ167" s="117"/>
      <c r="CA167" s="117"/>
      <c r="CB167" s="117"/>
      <c r="CC167" s="117"/>
      <c r="CD167" s="117"/>
    </row>
    <row r="168" spans="1:82" s="114" customFormat="1">
      <c r="A168" s="305"/>
      <c r="B168" s="161"/>
      <c r="C168" s="161"/>
      <c r="D168" s="161"/>
      <c r="E168" s="161"/>
      <c r="F168" s="161"/>
      <c r="G168" s="161"/>
      <c r="H168" s="161"/>
      <c r="I168" s="161"/>
      <c r="J168" s="161"/>
      <c r="K168" s="161"/>
      <c r="L168" s="161"/>
      <c r="M168" s="161"/>
      <c r="N168" s="161"/>
      <c r="O168" s="161"/>
      <c r="P168" s="305"/>
      <c r="Q168" s="305"/>
      <c r="R168" s="305"/>
      <c r="S168" s="141"/>
      <c r="T168" s="118"/>
      <c r="U168" s="118"/>
      <c r="V168" s="118"/>
      <c r="W168" s="117"/>
      <c r="X168" s="117"/>
      <c r="Y168" s="117"/>
      <c r="Z168" s="117"/>
      <c r="AA168" s="118"/>
      <c r="AB168" s="118"/>
      <c r="AC168" s="118"/>
      <c r="AD168" s="118"/>
      <c r="AE168" s="118"/>
      <c r="AF168" s="118"/>
      <c r="AG168" s="118"/>
      <c r="AH168" s="118"/>
      <c r="AI168" s="118"/>
      <c r="AJ168" s="118"/>
      <c r="AK168" s="118"/>
      <c r="AL168" s="118"/>
      <c r="AM168" s="118"/>
      <c r="AN168" s="118"/>
      <c r="AO168" s="118"/>
      <c r="AP168" s="118"/>
      <c r="AQ168" s="118"/>
      <c r="AR168" s="118"/>
      <c r="AS168" s="118"/>
      <c r="AT168" s="118"/>
      <c r="AU168" s="118"/>
      <c r="AV168" s="118"/>
      <c r="AW168" s="118"/>
      <c r="AX168" s="118"/>
      <c r="AY168" s="118"/>
      <c r="AZ168" s="117"/>
      <c r="BA168" s="117"/>
      <c r="BB168" s="117"/>
      <c r="BC168" s="117"/>
      <c r="BD168" s="117"/>
      <c r="BE168" s="117"/>
      <c r="BF168" s="117"/>
      <c r="BG168" s="117"/>
      <c r="BH168" s="117"/>
      <c r="BI168" s="117"/>
      <c r="BJ168" s="117"/>
      <c r="BK168" s="117"/>
      <c r="BL168" s="117"/>
      <c r="BM168" s="117"/>
      <c r="BN168" s="117"/>
      <c r="BO168" s="117"/>
      <c r="BP168" s="117"/>
      <c r="BQ168" s="117"/>
      <c r="BR168" s="117"/>
      <c r="BS168" s="117"/>
      <c r="BT168" s="117"/>
      <c r="BU168" s="117"/>
      <c r="BV168" s="117"/>
      <c r="BW168" s="117"/>
      <c r="BX168" s="117"/>
      <c r="BY168" s="117"/>
      <c r="BZ168" s="117"/>
      <c r="CA168" s="117"/>
      <c r="CB168" s="117"/>
      <c r="CC168" s="117"/>
      <c r="CD168" s="117"/>
    </row>
    <row r="169" spans="1:82" s="114" customFormat="1">
      <c r="A169" s="305"/>
      <c r="B169" s="161"/>
      <c r="C169" s="161"/>
      <c r="D169" s="161"/>
      <c r="E169" s="161"/>
      <c r="F169" s="161"/>
      <c r="G169" s="161"/>
      <c r="H169" s="161"/>
      <c r="I169" s="161"/>
      <c r="J169" s="161"/>
      <c r="K169" s="161"/>
      <c r="L169" s="161"/>
      <c r="M169" s="161"/>
      <c r="N169" s="161"/>
      <c r="O169" s="161"/>
      <c r="P169" s="305"/>
      <c r="Q169" s="305"/>
      <c r="R169" s="305"/>
      <c r="S169" s="141"/>
      <c r="T169" s="118"/>
      <c r="U169" s="118"/>
      <c r="V169" s="118"/>
      <c r="W169" s="117"/>
      <c r="X169" s="117"/>
      <c r="Y169" s="117"/>
      <c r="Z169" s="117"/>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c r="AV169" s="118"/>
      <c r="AW169" s="118"/>
      <c r="AX169" s="118"/>
      <c r="AY169" s="118"/>
      <c r="AZ169" s="117"/>
      <c r="BA169" s="117"/>
      <c r="BB169" s="117"/>
      <c r="BC169" s="117"/>
      <c r="BD169" s="117"/>
      <c r="BE169" s="117"/>
      <c r="BF169" s="117"/>
      <c r="BG169" s="117"/>
      <c r="BH169" s="117"/>
      <c r="BI169" s="117"/>
      <c r="BJ169" s="117"/>
      <c r="BK169" s="117"/>
      <c r="BL169" s="117"/>
      <c r="BM169" s="117"/>
      <c r="BN169" s="117"/>
      <c r="BO169" s="117"/>
      <c r="BP169" s="117"/>
      <c r="BQ169" s="117"/>
      <c r="BR169" s="117"/>
      <c r="BS169" s="117"/>
      <c r="BT169" s="117"/>
      <c r="BU169" s="117"/>
      <c r="BV169" s="117"/>
      <c r="BW169" s="117"/>
      <c r="BX169" s="117"/>
      <c r="BY169" s="117"/>
      <c r="BZ169" s="117"/>
      <c r="CA169" s="117"/>
      <c r="CB169" s="117"/>
      <c r="CC169" s="117"/>
      <c r="CD169" s="117"/>
    </row>
    <row r="170" spans="1:82" s="114" customFormat="1">
      <c r="A170" s="305"/>
      <c r="B170" s="161"/>
      <c r="C170" s="161"/>
      <c r="D170" s="161"/>
      <c r="E170" s="161"/>
      <c r="F170" s="161"/>
      <c r="G170" s="161"/>
      <c r="H170" s="161"/>
      <c r="I170" s="161"/>
      <c r="J170" s="161"/>
      <c r="K170" s="161"/>
      <c r="L170" s="161"/>
      <c r="M170" s="161"/>
      <c r="N170" s="161"/>
      <c r="O170" s="161"/>
      <c r="P170" s="305"/>
      <c r="Q170" s="305"/>
      <c r="R170" s="305"/>
      <c r="S170" s="141"/>
      <c r="T170" s="118"/>
      <c r="U170" s="118"/>
      <c r="V170" s="118"/>
      <c r="W170" s="117"/>
      <c r="X170" s="117"/>
      <c r="Y170" s="117"/>
      <c r="Z170" s="117"/>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8"/>
      <c r="AY170" s="118"/>
      <c r="AZ170" s="117"/>
      <c r="BA170" s="117"/>
      <c r="BB170" s="117"/>
      <c r="BC170" s="117"/>
      <c r="BD170" s="117"/>
      <c r="BE170" s="117"/>
      <c r="BF170" s="117"/>
      <c r="BG170" s="117"/>
      <c r="BH170" s="117"/>
      <c r="BI170" s="117"/>
      <c r="BJ170" s="117"/>
      <c r="BK170" s="117"/>
      <c r="BL170" s="117"/>
      <c r="BM170" s="117"/>
      <c r="BN170" s="117"/>
      <c r="BO170" s="117"/>
      <c r="BP170" s="117"/>
      <c r="BQ170" s="117"/>
      <c r="BR170" s="117"/>
      <c r="BS170" s="117"/>
      <c r="BT170" s="117"/>
      <c r="BU170" s="117"/>
      <c r="BV170" s="117"/>
      <c r="BW170" s="117"/>
      <c r="BX170" s="117"/>
      <c r="BY170" s="117"/>
      <c r="BZ170" s="117"/>
      <c r="CA170" s="117"/>
      <c r="CB170" s="117"/>
      <c r="CC170" s="117"/>
      <c r="CD170" s="117"/>
    </row>
    <row r="171" spans="1:82">
      <c r="A171" s="305"/>
      <c r="B171" s="161"/>
      <c r="C171" s="161"/>
      <c r="D171" s="161"/>
      <c r="E171" s="161"/>
      <c r="F171" s="161"/>
      <c r="G171" s="161"/>
      <c r="H171" s="161"/>
      <c r="I171" s="161"/>
      <c r="J171" s="161"/>
      <c r="K171" s="161"/>
      <c r="L171" s="161"/>
      <c r="M171" s="161"/>
      <c r="N171" s="161"/>
      <c r="O171" s="161"/>
      <c r="P171" s="305"/>
      <c r="Q171" s="305"/>
      <c r="R171" s="305"/>
      <c r="S171" s="141"/>
      <c r="T171" s="118"/>
      <c r="U171" s="118"/>
      <c r="V171" s="118"/>
      <c r="W171" s="117"/>
      <c r="X171" s="117"/>
      <c r="Y171" s="117"/>
      <c r="Z171" s="117"/>
      <c r="AA171" s="118"/>
      <c r="AB171" s="118"/>
      <c r="AC171" s="118"/>
      <c r="AD171" s="118"/>
      <c r="AE171" s="118"/>
      <c r="AF171" s="118"/>
      <c r="AG171" s="118"/>
      <c r="AH171" s="118"/>
      <c r="AI171" s="118"/>
      <c r="AJ171" s="118"/>
      <c r="AK171" s="118"/>
      <c r="AL171" s="118"/>
      <c r="AM171" s="118"/>
      <c r="AN171" s="118"/>
      <c r="AO171" s="118"/>
      <c r="AP171" s="118"/>
      <c r="AQ171" s="118"/>
      <c r="AR171" s="118"/>
      <c r="AS171" s="118"/>
      <c r="AT171" s="118"/>
      <c r="AU171" s="118"/>
      <c r="AV171" s="118"/>
      <c r="AW171" s="118"/>
      <c r="AX171" s="118"/>
      <c r="AY171" s="118"/>
      <c r="AZ171" s="117"/>
      <c r="BA171" s="117"/>
      <c r="BB171" s="117"/>
      <c r="BC171" s="117"/>
      <c r="BD171" s="117"/>
      <c r="BE171" s="117"/>
      <c r="BF171" s="117"/>
      <c r="BG171" s="117"/>
      <c r="BH171" s="117"/>
      <c r="BI171" s="117"/>
      <c r="BJ171" s="117"/>
      <c r="BK171" s="117"/>
      <c r="BL171" s="117"/>
      <c r="BM171" s="117"/>
      <c r="BN171" s="117"/>
      <c r="BO171" s="117"/>
      <c r="BP171" s="117"/>
      <c r="BQ171" s="117"/>
      <c r="BR171" s="117"/>
      <c r="BS171" s="117"/>
      <c r="BT171" s="117"/>
      <c r="BU171" s="117"/>
      <c r="BV171" s="117"/>
      <c r="BW171" s="117"/>
      <c r="BX171" s="117"/>
      <c r="BY171" s="117"/>
      <c r="BZ171" s="117"/>
      <c r="CA171" s="117"/>
      <c r="CB171" s="117"/>
      <c r="CC171" s="117"/>
      <c r="CD171" s="117"/>
    </row>
    <row r="172" spans="1:82">
      <c r="A172" s="305"/>
      <c r="B172" s="161"/>
      <c r="C172" s="161"/>
      <c r="D172" s="161"/>
      <c r="E172" s="161"/>
      <c r="F172" s="161"/>
      <c r="G172" s="161"/>
      <c r="H172" s="161"/>
      <c r="I172" s="161"/>
      <c r="J172" s="161"/>
      <c r="K172" s="161"/>
      <c r="L172" s="161"/>
      <c r="M172" s="161"/>
      <c r="N172" s="161"/>
      <c r="O172" s="161"/>
      <c r="P172" s="305"/>
      <c r="Q172" s="305"/>
      <c r="R172" s="305"/>
      <c r="S172" s="141"/>
      <c r="T172" s="118"/>
      <c r="U172" s="118"/>
      <c r="V172" s="118"/>
      <c r="W172" s="117"/>
      <c r="X172" s="117"/>
      <c r="Y172" s="117"/>
      <c r="Z172" s="117"/>
      <c r="AA172" s="118"/>
      <c r="AB172" s="118"/>
      <c r="AC172" s="118"/>
      <c r="AD172" s="118"/>
      <c r="AE172" s="118"/>
      <c r="AF172" s="118"/>
      <c r="AG172" s="118"/>
      <c r="AH172" s="118"/>
      <c r="AI172" s="118"/>
      <c r="AJ172" s="118"/>
      <c r="AK172" s="118"/>
      <c r="AL172" s="118"/>
      <c r="AM172" s="118"/>
      <c r="AN172" s="118"/>
      <c r="AO172" s="118"/>
      <c r="AP172" s="118"/>
      <c r="AQ172" s="118"/>
      <c r="AR172" s="118"/>
      <c r="AS172" s="118"/>
      <c r="AT172" s="118"/>
      <c r="AU172" s="118"/>
      <c r="AV172" s="118"/>
      <c r="AW172" s="118"/>
      <c r="AX172" s="118"/>
      <c r="AY172" s="118"/>
      <c r="AZ172" s="117"/>
      <c r="BA172" s="117"/>
      <c r="BB172" s="117"/>
      <c r="BC172" s="117"/>
      <c r="BD172" s="117"/>
      <c r="BE172" s="117"/>
      <c r="BF172" s="117"/>
      <c r="BG172" s="117"/>
      <c r="BH172" s="117"/>
      <c r="BI172" s="117"/>
      <c r="BJ172" s="117"/>
      <c r="BK172" s="117"/>
      <c r="BL172" s="117"/>
      <c r="BM172" s="117"/>
      <c r="BN172" s="117"/>
      <c r="BO172" s="117"/>
      <c r="BP172" s="117"/>
      <c r="BQ172" s="117"/>
      <c r="BR172" s="117"/>
      <c r="BS172" s="117"/>
      <c r="BT172" s="117"/>
      <c r="BU172" s="117"/>
      <c r="BV172" s="117"/>
      <c r="BW172" s="117"/>
      <c r="BX172" s="117"/>
      <c r="BY172" s="117"/>
      <c r="BZ172" s="117"/>
      <c r="CA172" s="117"/>
      <c r="CB172" s="117"/>
      <c r="CC172" s="117"/>
      <c r="CD172" s="117"/>
    </row>
    <row r="173" spans="1:82">
      <c r="A173" s="305"/>
      <c r="B173" s="161"/>
      <c r="C173" s="161"/>
      <c r="D173" s="161"/>
      <c r="E173" s="161"/>
      <c r="F173" s="161"/>
      <c r="G173" s="161"/>
      <c r="H173" s="161"/>
      <c r="I173" s="161"/>
      <c r="J173" s="161"/>
      <c r="K173" s="161"/>
      <c r="L173" s="161"/>
      <c r="M173" s="161"/>
      <c r="N173" s="161"/>
      <c r="O173" s="161"/>
      <c r="P173" s="305"/>
      <c r="Q173" s="305"/>
      <c r="R173" s="305"/>
      <c r="S173" s="141"/>
      <c r="T173" s="118"/>
      <c r="U173" s="118"/>
      <c r="V173" s="118"/>
      <c r="W173" s="117"/>
      <c r="X173" s="117"/>
      <c r="Y173" s="117"/>
      <c r="Z173" s="117"/>
      <c r="AA173" s="118"/>
      <c r="AB173" s="118"/>
      <c r="AC173" s="118"/>
      <c r="AD173" s="118"/>
      <c r="AE173" s="118"/>
      <c r="AF173" s="118"/>
      <c r="AG173" s="118"/>
      <c r="AH173" s="118"/>
      <c r="AI173" s="118"/>
      <c r="AJ173" s="118"/>
      <c r="AK173" s="118"/>
      <c r="AL173" s="118"/>
      <c r="AM173" s="118"/>
      <c r="AN173" s="118"/>
      <c r="AO173" s="118"/>
      <c r="AP173" s="118"/>
      <c r="AQ173" s="118"/>
      <c r="AR173" s="118"/>
      <c r="AS173" s="118"/>
      <c r="AT173" s="118"/>
      <c r="AU173" s="118"/>
      <c r="AV173" s="118"/>
      <c r="AW173" s="118"/>
      <c r="AX173" s="118"/>
      <c r="AY173" s="118"/>
      <c r="AZ173" s="117"/>
      <c r="BA173" s="117"/>
      <c r="BB173" s="117"/>
      <c r="BC173" s="117"/>
      <c r="BD173" s="117"/>
      <c r="BE173" s="117"/>
      <c r="BF173" s="117"/>
      <c r="BG173" s="117"/>
      <c r="BH173" s="117"/>
      <c r="BI173" s="117"/>
      <c r="BJ173" s="117"/>
      <c r="BK173" s="117"/>
      <c r="BL173" s="117"/>
      <c r="BM173" s="117"/>
      <c r="BN173" s="117"/>
      <c r="BO173" s="117"/>
      <c r="BP173" s="117"/>
      <c r="BQ173" s="117"/>
      <c r="BR173" s="117"/>
      <c r="BS173" s="117"/>
      <c r="BT173" s="117"/>
      <c r="BU173" s="117"/>
      <c r="BV173" s="117"/>
      <c r="BW173" s="117"/>
      <c r="BX173" s="117"/>
      <c r="BY173" s="117"/>
      <c r="BZ173" s="117"/>
      <c r="CA173" s="117"/>
      <c r="CB173" s="117"/>
      <c r="CC173" s="117"/>
      <c r="CD173" s="117"/>
    </row>
    <row r="174" spans="1:82">
      <c r="A174" s="305"/>
      <c r="B174" s="161"/>
      <c r="C174" s="161"/>
      <c r="D174" s="161"/>
      <c r="E174" s="161"/>
      <c r="F174" s="161"/>
      <c r="G174" s="161"/>
      <c r="H174" s="161"/>
      <c r="I174" s="161"/>
      <c r="J174" s="161"/>
      <c r="K174" s="161"/>
      <c r="L174" s="161"/>
      <c r="M174" s="161"/>
      <c r="N174" s="161"/>
      <c r="O174" s="161"/>
      <c r="P174" s="305"/>
      <c r="Q174" s="305"/>
      <c r="R174" s="305"/>
      <c r="S174" s="141"/>
      <c r="T174" s="118"/>
      <c r="U174" s="118"/>
      <c r="V174" s="118"/>
      <c r="W174" s="117"/>
      <c r="X174" s="117"/>
      <c r="Y174" s="117"/>
      <c r="Z174" s="117"/>
      <c r="AA174" s="118"/>
      <c r="AB174" s="118"/>
      <c r="AC174" s="118"/>
      <c r="AD174" s="118"/>
      <c r="AE174" s="118"/>
      <c r="AF174" s="118"/>
      <c r="AG174" s="118"/>
      <c r="AH174" s="118"/>
      <c r="AI174" s="118"/>
      <c r="AJ174" s="118"/>
      <c r="AK174" s="118"/>
      <c r="AL174" s="118"/>
      <c r="AM174" s="118"/>
      <c r="AN174" s="118"/>
      <c r="AO174" s="118"/>
      <c r="AP174" s="118"/>
      <c r="AQ174" s="118"/>
      <c r="AR174" s="118"/>
      <c r="AS174" s="118"/>
      <c r="AT174" s="118"/>
      <c r="AU174" s="118"/>
      <c r="AV174" s="118"/>
      <c r="AW174" s="118"/>
      <c r="AX174" s="118"/>
      <c r="AY174" s="118"/>
      <c r="AZ174" s="117"/>
      <c r="BA174" s="117"/>
      <c r="BB174" s="117"/>
      <c r="BC174" s="117"/>
      <c r="BD174" s="117"/>
      <c r="BE174" s="117"/>
      <c r="BF174" s="117"/>
      <c r="BG174" s="117"/>
      <c r="BH174" s="117"/>
      <c r="BI174" s="117"/>
      <c r="BJ174" s="117"/>
      <c r="BK174" s="117"/>
      <c r="BL174" s="117"/>
      <c r="BM174" s="117"/>
      <c r="BN174" s="117"/>
      <c r="BO174" s="117"/>
      <c r="BP174" s="117"/>
      <c r="BQ174" s="117"/>
      <c r="BR174" s="117"/>
      <c r="BS174" s="117"/>
      <c r="BT174" s="117"/>
      <c r="BU174" s="117"/>
      <c r="BV174" s="117"/>
      <c r="BW174" s="117"/>
      <c r="BX174" s="117"/>
      <c r="BY174" s="117"/>
      <c r="BZ174" s="117"/>
      <c r="CA174" s="117"/>
      <c r="CB174" s="117"/>
      <c r="CC174" s="117"/>
      <c r="CD174" s="117"/>
    </row>
    <row r="175" spans="1:82">
      <c r="A175" s="305"/>
      <c r="B175" s="161"/>
      <c r="C175" s="161"/>
      <c r="D175" s="161"/>
      <c r="E175" s="161"/>
      <c r="F175" s="161"/>
      <c r="G175" s="161"/>
      <c r="H175" s="161"/>
      <c r="I175" s="161"/>
      <c r="J175" s="161"/>
      <c r="K175" s="161"/>
      <c r="L175" s="161"/>
      <c r="M175" s="161"/>
      <c r="N175" s="161"/>
      <c r="O175" s="161"/>
      <c r="P175" s="305"/>
      <c r="Q175" s="305"/>
      <c r="R175" s="305"/>
      <c r="S175" s="141"/>
      <c r="T175" s="118"/>
      <c r="U175" s="118"/>
      <c r="V175" s="118"/>
      <c r="W175" s="117"/>
      <c r="X175" s="117"/>
      <c r="Y175" s="117"/>
      <c r="Z175" s="117"/>
      <c r="AA175" s="118"/>
      <c r="AB175" s="118"/>
      <c r="AC175" s="118"/>
      <c r="AD175" s="118"/>
      <c r="AE175" s="118"/>
      <c r="AF175" s="118"/>
      <c r="AG175" s="118"/>
      <c r="AH175" s="118"/>
      <c r="AI175" s="118"/>
      <c r="AJ175" s="118"/>
      <c r="AK175" s="118"/>
      <c r="AL175" s="118"/>
      <c r="AM175" s="118"/>
      <c r="AN175" s="118"/>
      <c r="AO175" s="118"/>
      <c r="AP175" s="118"/>
      <c r="AQ175" s="118"/>
      <c r="AR175" s="118"/>
      <c r="AS175" s="118"/>
      <c r="AT175" s="118"/>
      <c r="AU175" s="118"/>
      <c r="AV175" s="118"/>
      <c r="AW175" s="118"/>
      <c r="AX175" s="118"/>
      <c r="AY175" s="118"/>
      <c r="AZ175" s="117"/>
      <c r="BA175" s="117"/>
      <c r="BB175" s="117"/>
      <c r="BC175" s="117"/>
      <c r="BD175" s="117"/>
      <c r="BE175" s="117"/>
      <c r="BF175" s="117"/>
      <c r="BG175" s="117"/>
      <c r="BH175" s="117"/>
      <c r="BI175" s="117"/>
      <c r="BJ175" s="117"/>
      <c r="BK175" s="117"/>
      <c r="BL175" s="117"/>
      <c r="BM175" s="117"/>
      <c r="BN175" s="117"/>
      <c r="BO175" s="117"/>
      <c r="BP175" s="117"/>
      <c r="BQ175" s="117"/>
      <c r="BR175" s="117"/>
      <c r="BS175" s="117"/>
      <c r="BT175" s="117"/>
      <c r="BU175" s="117"/>
      <c r="BV175" s="117"/>
      <c r="BW175" s="117"/>
      <c r="BX175" s="117"/>
      <c r="BY175" s="117"/>
      <c r="BZ175" s="117"/>
      <c r="CA175" s="117"/>
      <c r="CB175" s="117"/>
      <c r="CC175" s="117"/>
      <c r="CD175" s="117"/>
    </row>
    <row r="176" spans="1:82">
      <c r="A176" s="305"/>
      <c r="B176" s="161"/>
      <c r="C176" s="161"/>
      <c r="D176" s="161"/>
      <c r="E176" s="161"/>
      <c r="F176" s="161"/>
      <c r="G176" s="161"/>
      <c r="H176" s="161"/>
      <c r="I176" s="161"/>
      <c r="J176" s="161"/>
      <c r="K176" s="161"/>
      <c r="L176" s="161"/>
      <c r="M176" s="161"/>
      <c r="N176" s="161"/>
      <c r="O176" s="161"/>
      <c r="P176" s="305"/>
      <c r="Q176" s="305"/>
      <c r="R176" s="305"/>
      <c r="S176" s="141"/>
      <c r="T176" s="118"/>
      <c r="U176" s="118"/>
      <c r="V176" s="118"/>
      <c r="W176" s="117"/>
      <c r="X176" s="117"/>
      <c r="Y176" s="117"/>
      <c r="Z176" s="117"/>
      <c r="AA176" s="118"/>
      <c r="AB176" s="118"/>
      <c r="AC176" s="118"/>
      <c r="AD176" s="118"/>
      <c r="AE176" s="118"/>
      <c r="AF176" s="118"/>
      <c r="AG176" s="118"/>
      <c r="AH176" s="118"/>
      <c r="AI176" s="118"/>
      <c r="AJ176" s="118"/>
      <c r="AK176" s="118"/>
      <c r="AL176" s="118"/>
      <c r="AM176" s="118"/>
      <c r="AN176" s="118"/>
      <c r="AO176" s="118"/>
      <c r="AP176" s="118"/>
      <c r="AQ176" s="118"/>
      <c r="AR176" s="118"/>
      <c r="AS176" s="118"/>
      <c r="AT176" s="118"/>
      <c r="AU176" s="118"/>
      <c r="AV176" s="118"/>
      <c r="AW176" s="118"/>
      <c r="AX176" s="118"/>
      <c r="AY176" s="118"/>
      <c r="AZ176" s="117"/>
      <c r="BA176" s="117"/>
      <c r="BB176" s="117"/>
      <c r="BC176" s="117"/>
      <c r="BD176" s="117"/>
      <c r="BE176" s="117"/>
      <c r="BF176" s="117"/>
      <c r="BG176" s="117"/>
      <c r="BH176" s="117"/>
      <c r="BI176" s="117"/>
      <c r="BJ176" s="117"/>
      <c r="BK176" s="117"/>
      <c r="BL176" s="117"/>
      <c r="BM176" s="117"/>
      <c r="BN176" s="117"/>
      <c r="BO176" s="117"/>
      <c r="BP176" s="117"/>
      <c r="BQ176" s="117"/>
      <c r="BR176" s="117"/>
      <c r="BS176" s="117"/>
      <c r="BT176" s="117"/>
      <c r="BU176" s="117"/>
      <c r="BV176" s="117"/>
      <c r="BW176" s="117"/>
      <c r="BX176" s="117"/>
      <c r="BY176" s="117"/>
      <c r="BZ176" s="117"/>
      <c r="CA176" s="117"/>
      <c r="CB176" s="117"/>
      <c r="CC176" s="117"/>
      <c r="CD176" s="117"/>
    </row>
    <row r="177" spans="1:82">
      <c r="A177" s="305"/>
      <c r="B177" s="161"/>
      <c r="C177" s="161"/>
      <c r="D177" s="161"/>
      <c r="E177" s="161"/>
      <c r="F177" s="161"/>
      <c r="G177" s="161"/>
      <c r="H177" s="161"/>
      <c r="I177" s="161"/>
      <c r="J177" s="161"/>
      <c r="K177" s="161"/>
      <c r="L177" s="161"/>
      <c r="M177" s="161"/>
      <c r="N177" s="161"/>
      <c r="O177" s="161"/>
      <c r="P177" s="305"/>
      <c r="Q177" s="305"/>
      <c r="R177" s="305"/>
      <c r="S177" s="141"/>
      <c r="T177" s="118"/>
      <c r="U177" s="118"/>
      <c r="V177" s="118"/>
      <c r="W177" s="117"/>
      <c r="X177" s="117"/>
      <c r="Y177" s="117"/>
      <c r="Z177" s="117"/>
      <c r="AA177" s="118"/>
      <c r="AB177" s="118"/>
      <c r="AC177" s="118"/>
      <c r="AD177" s="118"/>
      <c r="AE177" s="118"/>
      <c r="AF177" s="118"/>
      <c r="AG177" s="118"/>
      <c r="AH177" s="118"/>
      <c r="AI177" s="118"/>
      <c r="AJ177" s="118"/>
      <c r="AK177" s="118"/>
      <c r="AL177" s="118"/>
      <c r="AM177" s="118"/>
      <c r="AN177" s="118"/>
      <c r="AO177" s="118"/>
      <c r="AP177" s="118"/>
      <c r="AQ177" s="118"/>
      <c r="AR177" s="118"/>
      <c r="AS177" s="118"/>
      <c r="AT177" s="118"/>
      <c r="AU177" s="118"/>
      <c r="AV177" s="118"/>
      <c r="AW177" s="118"/>
      <c r="AX177" s="118"/>
      <c r="AY177" s="118"/>
      <c r="AZ177" s="117"/>
      <c r="BA177" s="117"/>
      <c r="BB177" s="117"/>
      <c r="BC177" s="117"/>
      <c r="BD177" s="117"/>
      <c r="BE177" s="117"/>
      <c r="BF177" s="117"/>
      <c r="BG177" s="117"/>
      <c r="BH177" s="117"/>
      <c r="BI177" s="117"/>
      <c r="BJ177" s="117"/>
      <c r="BK177" s="117"/>
      <c r="BL177" s="117"/>
      <c r="BM177" s="117"/>
      <c r="BN177" s="117"/>
      <c r="BO177" s="117"/>
      <c r="BP177" s="117"/>
      <c r="BQ177" s="117"/>
      <c r="BR177" s="117"/>
      <c r="BS177" s="117"/>
      <c r="BT177" s="117"/>
      <c r="BU177" s="117"/>
      <c r="BV177" s="117"/>
      <c r="BW177" s="117"/>
      <c r="BX177" s="117"/>
      <c r="BY177" s="117"/>
      <c r="BZ177" s="117"/>
      <c r="CA177" s="117"/>
      <c r="CB177" s="117"/>
      <c r="CC177" s="117"/>
      <c r="CD177" s="117"/>
    </row>
    <row r="178" spans="1:82">
      <c r="A178" s="305"/>
      <c r="B178" s="161"/>
      <c r="C178" s="161"/>
      <c r="D178" s="161"/>
      <c r="E178" s="161"/>
      <c r="F178" s="161"/>
      <c r="G178" s="161"/>
      <c r="H178" s="161"/>
      <c r="I178" s="161"/>
      <c r="J178" s="161"/>
      <c r="K178" s="161"/>
      <c r="L178" s="161"/>
      <c r="M178" s="161"/>
      <c r="N178" s="161"/>
      <c r="O178" s="161"/>
      <c r="P178" s="305"/>
      <c r="Q178" s="305"/>
      <c r="R178" s="305"/>
      <c r="S178" s="141"/>
      <c r="T178" s="118"/>
      <c r="U178" s="118"/>
      <c r="V178" s="118"/>
      <c r="W178" s="117"/>
      <c r="X178" s="117"/>
      <c r="Y178" s="117"/>
      <c r="Z178" s="117"/>
      <c r="AA178" s="118"/>
      <c r="AB178" s="118"/>
      <c r="AC178" s="118"/>
      <c r="AD178" s="118"/>
      <c r="AE178" s="118"/>
      <c r="AF178" s="118"/>
      <c r="AG178" s="118"/>
      <c r="AH178" s="118"/>
      <c r="AI178" s="118"/>
      <c r="AJ178" s="118"/>
      <c r="AK178" s="118"/>
      <c r="AL178" s="118"/>
      <c r="AM178" s="118"/>
      <c r="AN178" s="118"/>
      <c r="AO178" s="118"/>
      <c r="AP178" s="118"/>
      <c r="AQ178" s="118"/>
      <c r="AR178" s="118"/>
      <c r="AS178" s="118"/>
      <c r="AT178" s="118"/>
      <c r="AU178" s="118"/>
      <c r="AV178" s="118"/>
      <c r="AW178" s="118"/>
      <c r="AX178" s="118"/>
      <c r="AY178" s="118"/>
      <c r="AZ178" s="117"/>
      <c r="BA178" s="117"/>
      <c r="BB178" s="117"/>
      <c r="BC178" s="117"/>
      <c r="BD178" s="117"/>
      <c r="BE178" s="117"/>
      <c r="BF178" s="117"/>
      <c r="BG178" s="117"/>
      <c r="BH178" s="117"/>
      <c r="BI178" s="117"/>
      <c r="BJ178" s="117"/>
      <c r="BK178" s="117"/>
      <c r="BL178" s="117"/>
      <c r="BM178" s="117"/>
      <c r="BN178" s="117"/>
      <c r="BO178" s="117"/>
      <c r="BP178" s="117"/>
      <c r="BQ178" s="117"/>
      <c r="BR178" s="117"/>
      <c r="BS178" s="117"/>
      <c r="BT178" s="117"/>
      <c r="BU178" s="117"/>
      <c r="BV178" s="117"/>
      <c r="BW178" s="117"/>
      <c r="BX178" s="117"/>
      <c r="BY178" s="117"/>
      <c r="BZ178" s="117"/>
      <c r="CA178" s="117"/>
      <c r="CB178" s="117"/>
      <c r="CC178" s="117"/>
      <c r="CD178" s="117"/>
    </row>
    <row r="179" spans="1:82">
      <c r="A179" s="305"/>
      <c r="B179" s="161"/>
      <c r="C179" s="161"/>
      <c r="D179" s="161"/>
      <c r="E179" s="161"/>
      <c r="F179" s="161"/>
      <c r="G179" s="161"/>
      <c r="H179" s="161"/>
      <c r="I179" s="161"/>
      <c r="J179" s="161"/>
      <c r="K179" s="161"/>
      <c r="L179" s="161"/>
      <c r="M179" s="161"/>
      <c r="N179" s="161"/>
      <c r="O179" s="161"/>
      <c r="P179" s="305"/>
      <c r="Q179" s="305"/>
      <c r="R179" s="305"/>
      <c r="S179" s="141"/>
      <c r="T179" s="118"/>
      <c r="U179" s="118"/>
      <c r="V179" s="118"/>
      <c r="W179" s="117"/>
      <c r="X179" s="117"/>
      <c r="Y179" s="117"/>
      <c r="Z179" s="117"/>
      <c r="AA179" s="118"/>
      <c r="AB179" s="118"/>
      <c r="AC179" s="118"/>
      <c r="AD179" s="118"/>
      <c r="AE179" s="118"/>
      <c r="AF179" s="118"/>
      <c r="AG179" s="118"/>
      <c r="AH179" s="118"/>
      <c r="AI179" s="118"/>
      <c r="AJ179" s="118"/>
      <c r="AK179" s="118"/>
      <c r="AL179" s="118"/>
      <c r="AM179" s="118"/>
      <c r="AN179" s="118"/>
      <c r="AO179" s="118"/>
      <c r="AP179" s="118"/>
      <c r="AQ179" s="118"/>
      <c r="AR179" s="118"/>
      <c r="AS179" s="118"/>
      <c r="AT179" s="118"/>
      <c r="AU179" s="118"/>
      <c r="AV179" s="118"/>
      <c r="AW179" s="118"/>
      <c r="AX179" s="118"/>
      <c r="AY179" s="118"/>
      <c r="AZ179" s="117"/>
      <c r="BA179" s="117"/>
      <c r="BB179" s="117"/>
      <c r="BC179" s="117"/>
      <c r="BD179" s="117"/>
      <c r="BE179" s="117"/>
      <c r="BF179" s="117"/>
      <c r="BG179" s="117"/>
      <c r="BH179" s="117"/>
      <c r="BI179" s="117"/>
      <c r="BJ179" s="117"/>
      <c r="BK179" s="117"/>
      <c r="BL179" s="117"/>
      <c r="BM179" s="117"/>
      <c r="BN179" s="117"/>
      <c r="BO179" s="117"/>
      <c r="BP179" s="117"/>
      <c r="BQ179" s="117"/>
      <c r="BR179" s="117"/>
      <c r="BS179" s="117"/>
      <c r="BT179" s="117"/>
      <c r="BU179" s="117"/>
      <c r="BV179" s="117"/>
      <c r="BW179" s="117"/>
      <c r="BX179" s="117"/>
      <c r="BY179" s="117"/>
      <c r="BZ179" s="117"/>
      <c r="CA179" s="117"/>
      <c r="CB179" s="117"/>
      <c r="CC179" s="117"/>
      <c r="CD179" s="117"/>
    </row>
    <row r="180" spans="1:82">
      <c r="A180" s="305"/>
      <c r="B180" s="161"/>
      <c r="C180" s="161"/>
      <c r="D180" s="161"/>
      <c r="E180" s="161"/>
      <c r="F180" s="161"/>
      <c r="G180" s="161"/>
      <c r="H180" s="161"/>
      <c r="I180" s="161"/>
      <c r="J180" s="161"/>
      <c r="K180" s="161"/>
      <c r="L180" s="161"/>
      <c r="M180" s="161"/>
      <c r="N180" s="161"/>
      <c r="O180" s="161"/>
      <c r="P180" s="305"/>
      <c r="Q180" s="305"/>
      <c r="R180" s="305"/>
      <c r="S180" s="141"/>
      <c r="T180" s="118"/>
      <c r="U180" s="118"/>
      <c r="V180" s="118"/>
      <c r="W180" s="117"/>
      <c r="X180" s="117"/>
      <c r="Y180" s="117"/>
      <c r="Z180" s="117"/>
      <c r="AA180" s="118"/>
      <c r="AB180" s="118"/>
      <c r="AC180" s="118"/>
      <c r="AD180" s="118"/>
      <c r="AE180" s="118"/>
      <c r="AF180" s="118"/>
      <c r="AG180" s="118"/>
      <c r="AH180" s="118"/>
      <c r="AI180" s="118"/>
      <c r="AJ180" s="118"/>
      <c r="AK180" s="118"/>
      <c r="AL180" s="118"/>
      <c r="AM180" s="118"/>
      <c r="AN180" s="118"/>
      <c r="AO180" s="118"/>
      <c r="AP180" s="118"/>
      <c r="AQ180" s="118"/>
      <c r="AR180" s="118"/>
      <c r="AS180" s="118"/>
      <c r="AT180" s="118"/>
      <c r="AU180" s="118"/>
      <c r="AV180" s="118"/>
      <c r="AW180" s="118"/>
      <c r="AX180" s="118"/>
      <c r="AY180" s="118"/>
      <c r="AZ180" s="117"/>
      <c r="BA180" s="117"/>
      <c r="BB180" s="117"/>
      <c r="BC180" s="117"/>
      <c r="BD180" s="117"/>
      <c r="BE180" s="117"/>
      <c r="BF180" s="117"/>
      <c r="BG180" s="117"/>
      <c r="BH180" s="117"/>
      <c r="BI180" s="117"/>
      <c r="BJ180" s="117"/>
      <c r="BK180" s="117"/>
      <c r="BL180" s="117"/>
      <c r="BM180" s="117"/>
      <c r="BN180" s="117"/>
      <c r="BO180" s="117"/>
      <c r="BP180" s="117"/>
      <c r="BQ180" s="117"/>
      <c r="BR180" s="117"/>
      <c r="BS180" s="117"/>
      <c r="BT180" s="117"/>
      <c r="BU180" s="117"/>
      <c r="BV180" s="117"/>
      <c r="BW180" s="117"/>
      <c r="BX180" s="117"/>
      <c r="BY180" s="117"/>
      <c r="BZ180" s="117"/>
      <c r="CA180" s="117"/>
      <c r="CB180" s="117"/>
      <c r="CC180" s="117"/>
      <c r="CD180" s="117"/>
    </row>
    <row r="181" spans="1:82">
      <c r="A181" s="305"/>
      <c r="B181" s="161"/>
      <c r="C181" s="161"/>
      <c r="D181" s="161"/>
      <c r="E181" s="161"/>
      <c r="F181" s="161"/>
      <c r="G181" s="161"/>
      <c r="H181" s="161"/>
      <c r="I181" s="161"/>
      <c r="J181" s="161"/>
      <c r="K181" s="161"/>
      <c r="L181" s="161"/>
      <c r="M181" s="161"/>
      <c r="N181" s="161"/>
      <c r="O181" s="161"/>
      <c r="P181" s="305"/>
      <c r="Q181" s="305"/>
      <c r="R181" s="305"/>
      <c r="S181" s="141"/>
      <c r="T181" s="118"/>
      <c r="U181" s="118"/>
      <c r="V181" s="118"/>
      <c r="W181" s="117"/>
      <c r="X181" s="117"/>
      <c r="Y181" s="117"/>
      <c r="Z181" s="117"/>
      <c r="AA181" s="118"/>
      <c r="AB181" s="118"/>
      <c r="AC181" s="118"/>
      <c r="AD181" s="118"/>
      <c r="AE181" s="118"/>
      <c r="AF181" s="118"/>
      <c r="AG181" s="118"/>
      <c r="AH181" s="118"/>
      <c r="AI181" s="118"/>
      <c r="AJ181" s="118"/>
      <c r="AK181" s="118"/>
      <c r="AL181" s="118"/>
      <c r="AM181" s="118"/>
      <c r="AN181" s="118"/>
      <c r="AO181" s="118"/>
      <c r="AP181" s="118"/>
      <c r="AQ181" s="118"/>
      <c r="AR181" s="118"/>
      <c r="AS181" s="118"/>
      <c r="AT181" s="118"/>
      <c r="AU181" s="118"/>
      <c r="AV181" s="118"/>
      <c r="AW181" s="118"/>
      <c r="AX181" s="118"/>
      <c r="AY181" s="118"/>
      <c r="AZ181" s="117"/>
      <c r="BA181" s="117"/>
      <c r="BB181" s="117"/>
      <c r="BC181" s="117"/>
      <c r="BD181" s="117"/>
      <c r="BE181" s="117"/>
      <c r="BF181" s="117"/>
      <c r="BG181" s="117"/>
      <c r="BH181" s="117"/>
      <c r="BI181" s="117"/>
      <c r="BJ181" s="117"/>
      <c r="BK181" s="117"/>
      <c r="BL181" s="117"/>
      <c r="BM181" s="117"/>
      <c r="BN181" s="117"/>
      <c r="BO181" s="117"/>
      <c r="BP181" s="117"/>
      <c r="BQ181" s="117"/>
      <c r="BR181" s="117"/>
      <c r="BS181" s="117"/>
      <c r="BT181" s="117"/>
      <c r="BU181" s="117"/>
      <c r="BV181" s="117"/>
      <c r="BW181" s="117"/>
      <c r="BX181" s="117"/>
      <c r="BY181" s="117"/>
      <c r="BZ181" s="117"/>
      <c r="CA181" s="117"/>
      <c r="CB181" s="117"/>
      <c r="CC181" s="117"/>
      <c r="CD181" s="117"/>
    </row>
    <row r="182" spans="1:82">
      <c r="A182" s="305"/>
      <c r="B182" s="161"/>
      <c r="C182" s="161"/>
      <c r="D182" s="161"/>
      <c r="E182" s="161"/>
      <c r="F182" s="161"/>
      <c r="G182" s="161"/>
      <c r="H182" s="161"/>
      <c r="I182" s="161"/>
      <c r="J182" s="161"/>
      <c r="K182" s="161"/>
      <c r="L182" s="161"/>
      <c r="M182" s="161"/>
      <c r="N182" s="161"/>
      <c r="O182" s="161"/>
      <c r="P182" s="305"/>
      <c r="Q182" s="305"/>
      <c r="R182" s="305"/>
      <c r="S182" s="141"/>
      <c r="T182" s="118"/>
      <c r="U182" s="118"/>
      <c r="V182" s="118"/>
      <c r="W182" s="117"/>
      <c r="X182" s="117"/>
      <c r="Y182" s="117"/>
      <c r="Z182" s="117"/>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7"/>
      <c r="BA182" s="117"/>
      <c r="BB182" s="117"/>
      <c r="BC182" s="117"/>
      <c r="BD182" s="117"/>
      <c r="BE182" s="117"/>
      <c r="BF182" s="117"/>
      <c r="BG182" s="117"/>
      <c r="BH182" s="117"/>
      <c r="BI182" s="117"/>
      <c r="BJ182" s="117"/>
      <c r="BK182" s="117"/>
      <c r="BL182" s="117"/>
      <c r="BM182" s="117"/>
      <c r="BN182" s="117"/>
      <c r="BO182" s="117"/>
      <c r="BP182" s="117"/>
      <c r="BQ182" s="117"/>
      <c r="BR182" s="117"/>
      <c r="BS182" s="117"/>
      <c r="BT182" s="117"/>
      <c r="BU182" s="117"/>
      <c r="BV182" s="117"/>
      <c r="BW182" s="117"/>
      <c r="BX182" s="117"/>
      <c r="BY182" s="117"/>
      <c r="BZ182" s="117"/>
      <c r="CA182" s="117"/>
      <c r="CB182" s="117"/>
      <c r="CC182" s="117"/>
      <c r="CD182" s="117"/>
    </row>
    <row r="183" spans="1:82">
      <c r="A183" s="305"/>
      <c r="B183" s="161"/>
      <c r="C183" s="161"/>
      <c r="D183" s="161"/>
      <c r="E183" s="161"/>
      <c r="F183" s="161"/>
      <c r="G183" s="161"/>
      <c r="H183" s="161"/>
      <c r="I183" s="161"/>
      <c r="J183" s="161"/>
      <c r="K183" s="161"/>
      <c r="L183" s="161"/>
      <c r="M183" s="161"/>
      <c r="N183" s="161"/>
      <c r="O183" s="161"/>
      <c r="P183" s="305"/>
      <c r="Q183" s="305"/>
      <c r="R183" s="305"/>
      <c r="S183" s="141"/>
      <c r="T183" s="118"/>
      <c r="U183" s="118"/>
      <c r="V183" s="118"/>
      <c r="W183" s="117"/>
      <c r="X183" s="117"/>
      <c r="Y183" s="117"/>
      <c r="Z183" s="117"/>
      <c r="AA183" s="118"/>
      <c r="AB183" s="118"/>
      <c r="AC183" s="118"/>
      <c r="AD183" s="118"/>
      <c r="AE183" s="118"/>
      <c r="AF183" s="118"/>
      <c r="AG183" s="118"/>
      <c r="AH183" s="118"/>
      <c r="AI183" s="118"/>
      <c r="AJ183" s="118"/>
      <c r="AK183" s="118"/>
      <c r="AL183" s="118"/>
      <c r="AM183" s="118"/>
      <c r="AN183" s="118"/>
      <c r="AO183" s="118"/>
      <c r="AP183" s="118"/>
      <c r="AQ183" s="118"/>
      <c r="AR183" s="118"/>
      <c r="AS183" s="118"/>
      <c r="AT183" s="118"/>
      <c r="AU183" s="118"/>
      <c r="AV183" s="118"/>
      <c r="AW183" s="118"/>
      <c r="AX183" s="118"/>
      <c r="AY183" s="118"/>
      <c r="AZ183" s="117"/>
      <c r="BA183" s="117"/>
      <c r="BB183" s="117"/>
      <c r="BC183" s="117"/>
      <c r="BD183" s="117"/>
      <c r="BE183" s="117"/>
      <c r="BF183" s="117"/>
      <c r="BG183" s="117"/>
      <c r="BH183" s="117"/>
      <c r="BI183" s="117"/>
      <c r="BJ183" s="117"/>
      <c r="BK183" s="117"/>
      <c r="BL183" s="117"/>
      <c r="BM183" s="117"/>
      <c r="BN183" s="117"/>
      <c r="BO183" s="117"/>
      <c r="BP183" s="117"/>
      <c r="BQ183" s="117"/>
      <c r="BR183" s="117"/>
      <c r="BS183" s="117"/>
      <c r="BT183" s="117"/>
      <c r="BU183" s="117"/>
      <c r="BV183" s="117"/>
      <c r="BW183" s="117"/>
      <c r="BX183" s="117"/>
      <c r="BY183" s="117"/>
      <c r="BZ183" s="117"/>
      <c r="CA183" s="117"/>
      <c r="CB183" s="117"/>
      <c r="CC183" s="117"/>
      <c r="CD183" s="117"/>
    </row>
    <row r="184" spans="1:82">
      <c r="A184" s="305"/>
      <c r="B184" s="161"/>
      <c r="C184" s="161"/>
      <c r="D184" s="161"/>
      <c r="E184" s="161"/>
      <c r="F184" s="161"/>
      <c r="G184" s="161"/>
      <c r="H184" s="161"/>
      <c r="I184" s="161"/>
      <c r="J184" s="161"/>
      <c r="K184" s="161"/>
      <c r="L184" s="161"/>
      <c r="M184" s="161"/>
      <c r="N184" s="161"/>
      <c r="O184" s="161"/>
      <c r="P184" s="305"/>
      <c r="Q184" s="305"/>
      <c r="R184" s="305"/>
      <c r="S184" s="141"/>
      <c r="T184" s="118"/>
      <c r="U184" s="118"/>
      <c r="V184" s="118"/>
      <c r="W184" s="117"/>
      <c r="X184" s="117"/>
      <c r="Y184" s="117"/>
      <c r="Z184" s="117"/>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7"/>
      <c r="BA184" s="117"/>
      <c r="BB184" s="117"/>
      <c r="BC184" s="117"/>
      <c r="BD184" s="117"/>
      <c r="BE184" s="117"/>
      <c r="BF184" s="117"/>
      <c r="BG184" s="117"/>
      <c r="BH184" s="117"/>
      <c r="BI184" s="117"/>
      <c r="BJ184" s="117"/>
      <c r="BK184" s="117"/>
      <c r="BL184" s="117"/>
      <c r="BM184" s="117"/>
      <c r="BN184" s="117"/>
      <c r="BO184" s="117"/>
      <c r="BP184" s="117"/>
      <c r="BQ184" s="117"/>
      <c r="BR184" s="117"/>
      <c r="BS184" s="117"/>
      <c r="BT184" s="117"/>
      <c r="BU184" s="117"/>
      <c r="BV184" s="117"/>
      <c r="BW184" s="117"/>
      <c r="BX184" s="117"/>
      <c r="BY184" s="117"/>
      <c r="BZ184" s="117"/>
      <c r="CA184" s="117"/>
      <c r="CB184" s="117"/>
      <c r="CC184" s="117"/>
      <c r="CD184" s="117"/>
    </row>
    <row r="185" spans="1:82">
      <c r="A185" s="305"/>
      <c r="B185" s="161"/>
      <c r="C185" s="161"/>
      <c r="D185" s="161"/>
      <c r="E185" s="161"/>
      <c r="F185" s="161"/>
      <c r="G185" s="161"/>
      <c r="H185" s="161"/>
      <c r="I185" s="161"/>
      <c r="J185" s="161"/>
      <c r="K185" s="161"/>
      <c r="L185" s="161"/>
      <c r="M185" s="161"/>
      <c r="N185" s="161"/>
      <c r="O185" s="161"/>
      <c r="P185" s="305"/>
      <c r="Q185" s="305"/>
      <c r="R185" s="305"/>
      <c r="S185" s="141"/>
      <c r="T185" s="118"/>
      <c r="U185" s="118"/>
      <c r="V185" s="118"/>
      <c r="W185" s="117"/>
      <c r="X185" s="117"/>
      <c r="Y185" s="117"/>
      <c r="Z185" s="117"/>
      <c r="AA185" s="118"/>
      <c r="AB185" s="118"/>
      <c r="AC185" s="118"/>
      <c r="AD185" s="118"/>
      <c r="AE185" s="118"/>
      <c r="AF185" s="118"/>
      <c r="AG185" s="118"/>
      <c r="AH185" s="118"/>
      <c r="AI185" s="118"/>
      <c r="AJ185" s="118"/>
      <c r="AK185" s="118"/>
      <c r="AL185" s="118"/>
      <c r="AM185" s="118"/>
      <c r="AN185" s="118"/>
      <c r="AO185" s="118"/>
      <c r="AP185" s="118"/>
      <c r="AQ185" s="118"/>
      <c r="AR185" s="118"/>
      <c r="AS185" s="118"/>
      <c r="AT185" s="118"/>
      <c r="AU185" s="118"/>
      <c r="AV185" s="118"/>
      <c r="AW185" s="118"/>
      <c r="AX185" s="118"/>
      <c r="AY185" s="118"/>
      <c r="AZ185" s="117"/>
      <c r="BA185" s="117"/>
      <c r="BB185" s="117"/>
      <c r="BC185" s="117"/>
      <c r="BD185" s="117"/>
      <c r="BE185" s="117"/>
      <c r="BF185" s="117"/>
      <c r="BG185" s="117"/>
      <c r="BH185" s="117"/>
      <c r="BI185" s="117"/>
      <c r="BJ185" s="117"/>
      <c r="BK185" s="117"/>
      <c r="BL185" s="117"/>
      <c r="BM185" s="117"/>
      <c r="BN185" s="117"/>
      <c r="BO185" s="117"/>
      <c r="BP185" s="117"/>
      <c r="BQ185" s="117"/>
      <c r="BR185" s="117"/>
      <c r="BS185" s="117"/>
      <c r="BT185" s="117"/>
      <c r="BU185" s="117"/>
      <c r="BV185" s="117"/>
      <c r="BW185" s="117"/>
      <c r="BX185" s="117"/>
      <c r="BY185" s="117"/>
      <c r="BZ185" s="117"/>
      <c r="CA185" s="117"/>
      <c r="CB185" s="117"/>
      <c r="CC185" s="117"/>
      <c r="CD185" s="117"/>
    </row>
    <row r="186" spans="1:82">
      <c r="A186" s="305"/>
      <c r="B186" s="161"/>
      <c r="C186" s="161"/>
      <c r="D186" s="161"/>
      <c r="E186" s="161"/>
      <c r="F186" s="161"/>
      <c r="G186" s="161"/>
      <c r="H186" s="161"/>
      <c r="I186" s="161"/>
      <c r="J186" s="161"/>
      <c r="K186" s="161"/>
      <c r="L186" s="161"/>
      <c r="M186" s="161"/>
      <c r="N186" s="161"/>
      <c r="O186" s="161"/>
      <c r="P186" s="305"/>
      <c r="Q186" s="305"/>
      <c r="R186" s="305"/>
      <c r="S186" s="141"/>
      <c r="T186" s="118"/>
      <c r="U186" s="118"/>
      <c r="V186" s="118"/>
      <c r="W186" s="117"/>
      <c r="X186" s="117"/>
      <c r="Y186" s="117"/>
      <c r="Z186" s="117"/>
      <c r="AA186" s="118"/>
      <c r="AB186" s="118"/>
      <c r="AC186" s="118"/>
      <c r="AD186" s="118"/>
      <c r="AE186" s="118"/>
      <c r="AF186" s="118"/>
      <c r="AG186" s="118"/>
      <c r="AH186" s="118"/>
      <c r="AI186" s="118"/>
      <c r="AJ186" s="118"/>
      <c r="AK186" s="118"/>
      <c r="AL186" s="118"/>
      <c r="AM186" s="118"/>
      <c r="AN186" s="118"/>
      <c r="AO186" s="118"/>
      <c r="AP186" s="118"/>
      <c r="AQ186" s="118"/>
      <c r="AR186" s="118"/>
      <c r="AS186" s="118"/>
      <c r="AT186" s="118"/>
      <c r="AU186" s="118"/>
      <c r="AV186" s="118"/>
      <c r="AW186" s="118"/>
      <c r="AX186" s="118"/>
      <c r="AY186" s="118"/>
      <c r="AZ186" s="117"/>
      <c r="BA186" s="117"/>
      <c r="BB186" s="117"/>
      <c r="BC186" s="117"/>
      <c r="BD186" s="117"/>
      <c r="BE186" s="117"/>
      <c r="BF186" s="117"/>
      <c r="BG186" s="117"/>
      <c r="BH186" s="117"/>
      <c r="BI186" s="117"/>
      <c r="BJ186" s="117"/>
      <c r="BK186" s="117"/>
      <c r="BL186" s="117"/>
      <c r="BM186" s="117"/>
      <c r="BN186" s="117"/>
      <c r="BO186" s="117"/>
      <c r="BP186" s="117"/>
      <c r="BQ186" s="117"/>
      <c r="BR186" s="117"/>
      <c r="BS186" s="117"/>
      <c r="BT186" s="117"/>
      <c r="BU186" s="117"/>
      <c r="BV186" s="117"/>
      <c r="BW186" s="117"/>
      <c r="BX186" s="117"/>
      <c r="BY186" s="117"/>
      <c r="BZ186" s="117"/>
      <c r="CA186" s="117"/>
      <c r="CB186" s="117"/>
      <c r="CC186" s="117"/>
      <c r="CD186" s="117"/>
    </row>
    <row r="187" spans="1:82">
      <c r="A187" s="305"/>
      <c r="B187" s="161"/>
      <c r="C187" s="161"/>
      <c r="D187" s="161"/>
      <c r="E187" s="161"/>
      <c r="F187" s="161"/>
      <c r="G187" s="161"/>
      <c r="H187" s="161"/>
      <c r="I187" s="161"/>
      <c r="J187" s="161"/>
      <c r="K187" s="161"/>
      <c r="L187" s="161"/>
      <c r="M187" s="161"/>
      <c r="N187" s="161"/>
      <c r="O187" s="161"/>
      <c r="P187" s="305"/>
      <c r="Q187" s="305"/>
      <c r="R187" s="305"/>
      <c r="S187" s="141"/>
      <c r="T187" s="118"/>
      <c r="U187" s="118"/>
      <c r="V187" s="118"/>
      <c r="W187" s="117"/>
      <c r="X187" s="117"/>
      <c r="Y187" s="117"/>
      <c r="Z187" s="117"/>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8"/>
      <c r="AY187" s="118"/>
      <c r="AZ187" s="117"/>
      <c r="BA187" s="117"/>
      <c r="BB187" s="117"/>
      <c r="BC187" s="117"/>
      <c r="BD187" s="117"/>
      <c r="BE187" s="117"/>
      <c r="BF187" s="117"/>
      <c r="BG187" s="117"/>
      <c r="BH187" s="117"/>
      <c r="BI187" s="117"/>
      <c r="BJ187" s="117"/>
      <c r="BK187" s="117"/>
      <c r="BL187" s="117"/>
      <c r="BM187" s="117"/>
      <c r="BN187" s="117"/>
      <c r="BO187" s="117"/>
      <c r="BP187" s="117"/>
      <c r="BQ187" s="117"/>
      <c r="BR187" s="117"/>
      <c r="BS187" s="117"/>
      <c r="BT187" s="117"/>
      <c r="BU187" s="117"/>
      <c r="BV187" s="117"/>
      <c r="BW187" s="117"/>
      <c r="BX187" s="117"/>
      <c r="BY187" s="117"/>
      <c r="BZ187" s="117"/>
      <c r="CA187" s="117"/>
      <c r="CB187" s="117"/>
      <c r="CC187" s="117"/>
      <c r="CD187" s="117"/>
    </row>
    <row r="188" spans="1:82">
      <c r="A188" s="305"/>
      <c r="B188" s="161"/>
      <c r="C188" s="161"/>
      <c r="D188" s="161"/>
      <c r="E188" s="161"/>
      <c r="F188" s="161"/>
      <c r="G188" s="161"/>
      <c r="H188" s="161"/>
      <c r="I188" s="161"/>
      <c r="J188" s="161"/>
      <c r="K188" s="161"/>
      <c r="L188" s="161"/>
      <c r="M188" s="161"/>
      <c r="N188" s="161"/>
      <c r="O188" s="161"/>
      <c r="P188" s="305"/>
      <c r="Q188" s="305"/>
      <c r="R188" s="305"/>
      <c r="S188" s="141"/>
      <c r="T188" s="118"/>
      <c r="U188" s="118"/>
      <c r="V188" s="118"/>
      <c r="W188" s="117"/>
      <c r="X188" s="117"/>
      <c r="Y188" s="117"/>
      <c r="Z188" s="117"/>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8"/>
      <c r="AY188" s="118"/>
      <c r="AZ188" s="117"/>
      <c r="BA188" s="117"/>
      <c r="BB188" s="117"/>
      <c r="BC188" s="117"/>
      <c r="BD188" s="117"/>
      <c r="BE188" s="117"/>
      <c r="BF188" s="117"/>
      <c r="BG188" s="117"/>
      <c r="BH188" s="117"/>
      <c r="BI188" s="117"/>
      <c r="BJ188" s="117"/>
      <c r="BK188" s="117"/>
      <c r="BL188" s="117"/>
      <c r="BM188" s="117"/>
      <c r="BN188" s="117"/>
      <c r="BO188" s="117"/>
      <c r="BP188" s="117"/>
      <c r="BQ188" s="117"/>
      <c r="BR188" s="117"/>
      <c r="BS188" s="117"/>
      <c r="BT188" s="117"/>
      <c r="BU188" s="117"/>
      <c r="BV188" s="117"/>
      <c r="BW188" s="117"/>
      <c r="BX188" s="117"/>
      <c r="BY188" s="117"/>
      <c r="BZ188" s="117"/>
      <c r="CA188" s="117"/>
      <c r="CB188" s="117"/>
      <c r="CC188" s="117"/>
      <c r="CD188" s="117"/>
    </row>
    <row r="189" spans="1:82">
      <c r="A189" s="305"/>
      <c r="B189" s="161"/>
      <c r="C189" s="161"/>
      <c r="D189" s="161"/>
      <c r="E189" s="161"/>
      <c r="F189" s="161"/>
      <c r="G189" s="161"/>
      <c r="H189" s="161"/>
      <c r="I189" s="161"/>
      <c r="J189" s="161"/>
      <c r="K189" s="161"/>
      <c r="L189" s="161"/>
      <c r="M189" s="161"/>
      <c r="N189" s="161"/>
      <c r="O189" s="161"/>
      <c r="P189" s="305"/>
      <c r="Q189" s="305"/>
      <c r="R189" s="305"/>
      <c r="S189" s="141"/>
      <c r="T189" s="118"/>
      <c r="U189" s="118"/>
      <c r="V189" s="118"/>
      <c r="W189" s="117"/>
      <c r="X189" s="117"/>
      <c r="Y189" s="117"/>
      <c r="Z189" s="117"/>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18"/>
      <c r="AY189" s="118"/>
      <c r="AZ189" s="117"/>
      <c r="BA189" s="117"/>
      <c r="BB189" s="117"/>
      <c r="BC189" s="117"/>
      <c r="BD189" s="117"/>
      <c r="BE189" s="117"/>
      <c r="BF189" s="117"/>
      <c r="BG189" s="117"/>
      <c r="BH189" s="117"/>
      <c r="BI189" s="117"/>
      <c r="BJ189" s="117"/>
      <c r="BK189" s="117"/>
      <c r="BL189" s="117"/>
      <c r="BM189" s="117"/>
      <c r="BN189" s="117"/>
      <c r="BO189" s="117"/>
      <c r="BP189" s="117"/>
      <c r="BQ189" s="117"/>
      <c r="BR189" s="117"/>
      <c r="BS189" s="117"/>
      <c r="BT189" s="117"/>
      <c r="BU189" s="117"/>
      <c r="BV189" s="117"/>
      <c r="BW189" s="117"/>
      <c r="BX189" s="117"/>
      <c r="BY189" s="117"/>
      <c r="BZ189" s="117"/>
      <c r="CA189" s="117"/>
      <c r="CB189" s="117"/>
      <c r="CC189" s="117"/>
      <c r="CD189" s="117"/>
    </row>
    <row r="190" spans="1:82">
      <c r="A190" s="305"/>
      <c r="B190" s="161"/>
      <c r="C190" s="161"/>
      <c r="D190" s="161"/>
      <c r="E190" s="161"/>
      <c r="F190" s="161"/>
      <c r="G190" s="161"/>
      <c r="H190" s="161"/>
      <c r="I190" s="161"/>
      <c r="J190" s="161"/>
      <c r="K190" s="161"/>
      <c r="L190" s="161"/>
      <c r="M190" s="161"/>
      <c r="N190" s="161"/>
      <c r="O190" s="161"/>
      <c r="P190" s="305"/>
      <c r="Q190" s="305"/>
      <c r="R190" s="305"/>
      <c r="S190" s="141"/>
      <c r="T190" s="118"/>
      <c r="U190" s="118"/>
      <c r="V190" s="118"/>
      <c r="W190" s="117"/>
      <c r="X190" s="117"/>
      <c r="Y190" s="117"/>
      <c r="Z190" s="117"/>
      <c r="AA190" s="118"/>
      <c r="AB190" s="118"/>
      <c r="AC190" s="118"/>
      <c r="AD190" s="118"/>
      <c r="AE190" s="118"/>
      <c r="AF190" s="118"/>
      <c r="AG190" s="118"/>
      <c r="AH190" s="118"/>
      <c r="AI190" s="118"/>
      <c r="AJ190" s="118"/>
      <c r="AK190" s="118"/>
      <c r="AL190" s="118"/>
      <c r="AM190" s="118"/>
      <c r="AN190" s="118"/>
      <c r="AO190" s="118"/>
      <c r="AP190" s="118"/>
      <c r="AQ190" s="118"/>
      <c r="AR190" s="118"/>
      <c r="AS190" s="118"/>
      <c r="AT190" s="118"/>
      <c r="AU190" s="118"/>
      <c r="AV190" s="118"/>
      <c r="AW190" s="118"/>
      <c r="AX190" s="118"/>
      <c r="AY190" s="118"/>
      <c r="AZ190" s="117"/>
      <c r="BA190" s="117"/>
      <c r="BB190" s="117"/>
      <c r="BC190" s="117"/>
      <c r="BD190" s="117"/>
      <c r="BE190" s="117"/>
      <c r="BF190" s="117"/>
      <c r="BG190" s="117"/>
      <c r="BH190" s="117"/>
      <c r="BI190" s="117"/>
      <c r="BJ190" s="117"/>
      <c r="BK190" s="117"/>
      <c r="BL190" s="117"/>
      <c r="BM190" s="117"/>
      <c r="BN190" s="117"/>
      <c r="BO190" s="117"/>
      <c r="BP190" s="117"/>
      <c r="BQ190" s="117"/>
      <c r="BR190" s="117"/>
      <c r="BS190" s="117"/>
      <c r="BT190" s="117"/>
      <c r="BU190" s="117"/>
      <c r="BV190" s="117"/>
      <c r="BW190" s="117"/>
      <c r="BX190" s="117"/>
      <c r="BY190" s="117"/>
      <c r="BZ190" s="117"/>
      <c r="CA190" s="117"/>
      <c r="CB190" s="117"/>
      <c r="CC190" s="117"/>
      <c r="CD190" s="117"/>
    </row>
    <row r="191" spans="1:82">
      <c r="A191" s="305"/>
      <c r="B191" s="161"/>
      <c r="C191" s="161"/>
      <c r="D191" s="161"/>
      <c r="E191" s="161"/>
      <c r="F191" s="161"/>
      <c r="G191" s="161"/>
      <c r="H191" s="161"/>
      <c r="I191" s="161"/>
      <c r="J191" s="161"/>
      <c r="K191" s="161"/>
      <c r="L191" s="161"/>
      <c r="M191" s="161"/>
      <c r="N191" s="161"/>
      <c r="O191" s="161"/>
      <c r="P191" s="305"/>
      <c r="Q191" s="305"/>
      <c r="R191" s="305"/>
      <c r="S191" s="141"/>
      <c r="T191" s="118"/>
      <c r="U191" s="118"/>
      <c r="V191" s="118"/>
      <c r="W191" s="117"/>
      <c r="X191" s="117"/>
      <c r="Y191" s="117"/>
      <c r="Z191" s="117"/>
      <c r="AA191" s="118"/>
      <c r="AB191" s="118"/>
      <c r="AC191" s="118"/>
      <c r="AD191" s="118"/>
      <c r="AE191" s="118"/>
      <c r="AF191" s="118"/>
      <c r="AG191" s="118"/>
      <c r="AH191" s="118"/>
      <c r="AI191" s="118"/>
      <c r="AJ191" s="118"/>
      <c r="AK191" s="118"/>
      <c r="AL191" s="118"/>
      <c r="AM191" s="118"/>
      <c r="AN191" s="118"/>
      <c r="AO191" s="118"/>
      <c r="AP191" s="118"/>
      <c r="AQ191" s="118"/>
      <c r="AR191" s="118"/>
      <c r="AS191" s="118"/>
      <c r="AT191" s="118"/>
      <c r="AU191" s="118"/>
      <c r="AV191" s="118"/>
      <c r="AW191" s="118"/>
      <c r="AX191" s="118"/>
      <c r="AY191" s="118"/>
      <c r="AZ191" s="117"/>
      <c r="BA191" s="117"/>
      <c r="BB191" s="117"/>
      <c r="BC191" s="117"/>
      <c r="BD191" s="117"/>
      <c r="BE191" s="117"/>
      <c r="BF191" s="117"/>
      <c r="BG191" s="117"/>
      <c r="BH191" s="117"/>
      <c r="BI191" s="117"/>
      <c r="BJ191" s="117"/>
      <c r="BK191" s="117"/>
      <c r="BL191" s="117"/>
      <c r="BM191" s="117"/>
      <c r="BN191" s="117"/>
      <c r="BO191" s="117"/>
      <c r="BP191" s="117"/>
      <c r="BQ191" s="117"/>
      <c r="BR191" s="117"/>
      <c r="BS191" s="117"/>
      <c r="BT191" s="117"/>
      <c r="BU191" s="117"/>
      <c r="BV191" s="117"/>
      <c r="BW191" s="117"/>
      <c r="BX191" s="117"/>
      <c r="BY191" s="117"/>
      <c r="BZ191" s="117"/>
      <c r="CA191" s="117"/>
      <c r="CB191" s="117"/>
      <c r="CC191" s="117"/>
      <c r="CD191" s="117"/>
    </row>
    <row r="192" spans="1:82">
      <c r="A192" s="305"/>
      <c r="B192" s="161"/>
      <c r="C192" s="161"/>
      <c r="D192" s="161"/>
      <c r="E192" s="161"/>
      <c r="F192" s="161"/>
      <c r="G192" s="161"/>
      <c r="H192" s="161"/>
      <c r="I192" s="161"/>
      <c r="J192" s="161"/>
      <c r="K192" s="161"/>
      <c r="L192" s="161"/>
      <c r="M192" s="161"/>
      <c r="N192" s="161"/>
      <c r="O192" s="161"/>
      <c r="P192" s="305"/>
      <c r="Q192" s="305"/>
      <c r="R192" s="305"/>
      <c r="S192" s="141"/>
      <c r="T192" s="118"/>
      <c r="U192" s="118"/>
      <c r="V192" s="118"/>
      <c r="W192" s="117"/>
      <c r="X192" s="117"/>
      <c r="Y192" s="117"/>
      <c r="Z192" s="117"/>
      <c r="AA192" s="118"/>
      <c r="AB192" s="118"/>
      <c r="AC192" s="118"/>
      <c r="AD192" s="118"/>
      <c r="AE192" s="118"/>
      <c r="AF192" s="118"/>
      <c r="AG192" s="118"/>
      <c r="AH192" s="118"/>
      <c r="AI192" s="118"/>
      <c r="AJ192" s="118"/>
      <c r="AK192" s="118"/>
      <c r="AL192" s="118"/>
      <c r="AM192" s="118"/>
      <c r="AN192" s="118"/>
      <c r="AO192" s="118"/>
      <c r="AP192" s="118"/>
      <c r="AQ192" s="118"/>
      <c r="AR192" s="118"/>
      <c r="AS192" s="118"/>
      <c r="AT192" s="118"/>
      <c r="AU192" s="118"/>
      <c r="AV192" s="118"/>
      <c r="AW192" s="118"/>
      <c r="AX192" s="118"/>
      <c r="AY192" s="118"/>
      <c r="AZ192" s="117"/>
      <c r="BA192" s="117"/>
      <c r="BB192" s="117"/>
      <c r="BC192" s="117"/>
      <c r="BD192" s="117"/>
      <c r="BE192" s="117"/>
      <c r="BF192" s="117"/>
      <c r="BG192" s="117"/>
      <c r="BH192" s="117"/>
      <c r="BI192" s="117"/>
      <c r="BJ192" s="117"/>
      <c r="BK192" s="117"/>
      <c r="BL192" s="117"/>
      <c r="BM192" s="117"/>
      <c r="BN192" s="117"/>
      <c r="BO192" s="117"/>
      <c r="BP192" s="117"/>
      <c r="BQ192" s="117"/>
      <c r="BR192" s="117"/>
      <c r="BS192" s="117"/>
      <c r="BT192" s="117"/>
      <c r="BU192" s="117"/>
      <c r="BV192" s="117"/>
      <c r="BW192" s="117"/>
      <c r="BX192" s="117"/>
      <c r="BY192" s="117"/>
      <c r="BZ192" s="117"/>
      <c r="CA192" s="117"/>
      <c r="CB192" s="117"/>
      <c r="CC192" s="117"/>
      <c r="CD192" s="117"/>
    </row>
    <row r="193" spans="1:82">
      <c r="A193" s="305"/>
      <c r="B193" s="161"/>
      <c r="C193" s="161"/>
      <c r="D193" s="161"/>
      <c r="E193" s="161"/>
      <c r="F193" s="161"/>
      <c r="G193" s="161"/>
      <c r="H193" s="161"/>
      <c r="I193" s="161"/>
      <c r="J193" s="161"/>
      <c r="K193" s="161"/>
      <c r="L193" s="161"/>
      <c r="M193" s="161"/>
      <c r="N193" s="161"/>
      <c r="O193" s="161"/>
      <c r="P193" s="305"/>
      <c r="Q193" s="305"/>
      <c r="R193" s="305"/>
      <c r="S193" s="141"/>
      <c r="T193" s="118"/>
      <c r="U193" s="118"/>
      <c r="V193" s="118"/>
      <c r="W193" s="117"/>
      <c r="X193" s="117"/>
      <c r="Y193" s="117"/>
      <c r="Z193" s="117"/>
      <c r="AA193" s="118"/>
      <c r="AB193" s="118"/>
      <c r="AC193" s="118"/>
      <c r="AD193" s="118"/>
      <c r="AE193" s="118"/>
      <c r="AF193" s="118"/>
      <c r="AG193" s="118"/>
      <c r="AH193" s="118"/>
      <c r="AI193" s="118"/>
      <c r="AJ193" s="118"/>
      <c r="AK193" s="118"/>
      <c r="AL193" s="118"/>
      <c r="AM193" s="118"/>
      <c r="AN193" s="118"/>
      <c r="AO193" s="118"/>
      <c r="AP193" s="118"/>
      <c r="AQ193" s="118"/>
      <c r="AR193" s="118"/>
      <c r="AS193" s="118"/>
      <c r="AT193" s="118"/>
      <c r="AU193" s="118"/>
      <c r="AV193" s="118"/>
      <c r="AW193" s="118"/>
      <c r="AX193" s="118"/>
      <c r="AY193" s="118"/>
      <c r="AZ193" s="117"/>
      <c r="BA193" s="117"/>
      <c r="BB193" s="117"/>
      <c r="BC193" s="117"/>
      <c r="BD193" s="117"/>
      <c r="BE193" s="117"/>
      <c r="BF193" s="117"/>
      <c r="BG193" s="117"/>
      <c r="BH193" s="117"/>
      <c r="BI193" s="117"/>
      <c r="BJ193" s="117"/>
      <c r="BK193" s="117"/>
      <c r="BL193" s="117"/>
      <c r="BM193" s="117"/>
      <c r="BN193" s="117"/>
      <c r="BO193" s="117"/>
      <c r="BP193" s="117"/>
      <c r="BQ193" s="117"/>
      <c r="BR193" s="117"/>
      <c r="BS193" s="117"/>
      <c r="BT193" s="117"/>
      <c r="BU193" s="117"/>
      <c r="BV193" s="117"/>
      <c r="BW193" s="117"/>
      <c r="BX193" s="117"/>
      <c r="BY193" s="117"/>
      <c r="BZ193" s="117"/>
      <c r="CA193" s="117"/>
      <c r="CB193" s="117"/>
      <c r="CC193" s="117"/>
      <c r="CD193" s="117"/>
    </row>
    <row r="194" spans="1:82">
      <c r="A194" s="305"/>
      <c r="B194" s="161"/>
      <c r="C194" s="161"/>
      <c r="D194" s="161"/>
      <c r="E194" s="161"/>
      <c r="F194" s="161"/>
      <c r="G194" s="161"/>
      <c r="H194" s="161"/>
      <c r="I194" s="161"/>
      <c r="J194" s="161"/>
      <c r="K194" s="161"/>
      <c r="L194" s="161"/>
      <c r="M194" s="161"/>
      <c r="N194" s="161"/>
      <c r="O194" s="161"/>
      <c r="P194" s="305"/>
      <c r="Q194" s="305"/>
      <c r="R194" s="305"/>
      <c r="S194" s="141"/>
      <c r="T194" s="118"/>
      <c r="U194" s="118"/>
      <c r="V194" s="118"/>
      <c r="W194" s="117"/>
      <c r="X194" s="117"/>
      <c r="Y194" s="117"/>
      <c r="Z194" s="117"/>
      <c r="AA194" s="118"/>
      <c r="AB194" s="118"/>
      <c r="AC194" s="118"/>
      <c r="AD194" s="118"/>
      <c r="AE194" s="118"/>
      <c r="AF194" s="118"/>
      <c r="AG194" s="118"/>
      <c r="AH194" s="118"/>
      <c r="AI194" s="118"/>
      <c r="AJ194" s="118"/>
      <c r="AK194" s="118"/>
      <c r="AL194" s="118"/>
      <c r="AM194" s="118"/>
      <c r="AN194" s="118"/>
      <c r="AO194" s="118"/>
      <c r="AP194" s="118"/>
      <c r="AQ194" s="118"/>
      <c r="AR194" s="118"/>
      <c r="AS194" s="118"/>
      <c r="AT194" s="118"/>
      <c r="AU194" s="118"/>
      <c r="AV194" s="118"/>
      <c r="AW194" s="118"/>
      <c r="AX194" s="118"/>
      <c r="AY194" s="118"/>
      <c r="AZ194" s="117"/>
      <c r="BA194" s="117"/>
      <c r="BB194" s="117"/>
      <c r="BC194" s="117"/>
      <c r="BD194" s="117"/>
      <c r="BE194" s="117"/>
      <c r="BF194" s="117"/>
      <c r="BG194" s="117"/>
      <c r="BH194" s="117"/>
      <c r="BI194" s="117"/>
      <c r="BJ194" s="117"/>
      <c r="BK194" s="117"/>
      <c r="BL194" s="117"/>
      <c r="BM194" s="117"/>
      <c r="BN194" s="117"/>
      <c r="BO194" s="117"/>
      <c r="BP194" s="117"/>
      <c r="BQ194" s="117"/>
      <c r="BR194" s="117"/>
      <c r="BS194" s="117"/>
      <c r="BT194" s="117"/>
      <c r="BU194" s="117"/>
      <c r="BV194" s="117"/>
      <c r="BW194" s="117"/>
      <c r="BX194" s="117"/>
      <c r="BY194" s="117"/>
      <c r="BZ194" s="117"/>
      <c r="CA194" s="117"/>
      <c r="CB194" s="117"/>
      <c r="CC194" s="117"/>
      <c r="CD194" s="117"/>
    </row>
    <row r="195" spans="1:82">
      <c r="A195" s="305"/>
      <c r="B195" s="161"/>
      <c r="C195" s="161"/>
      <c r="D195" s="161"/>
      <c r="E195" s="161"/>
      <c r="F195" s="161"/>
      <c r="G195" s="161"/>
      <c r="H195" s="161"/>
      <c r="I195" s="161"/>
      <c r="J195" s="161"/>
      <c r="K195" s="161"/>
      <c r="L195" s="161"/>
      <c r="M195" s="161"/>
      <c r="N195" s="161"/>
      <c r="O195" s="161"/>
      <c r="P195" s="305"/>
      <c r="Q195" s="305"/>
      <c r="R195" s="305"/>
      <c r="S195" s="141"/>
      <c r="T195" s="118"/>
      <c r="U195" s="118"/>
      <c r="V195" s="118"/>
      <c r="W195" s="117"/>
      <c r="X195" s="117"/>
      <c r="Y195" s="117"/>
      <c r="Z195" s="117"/>
      <c r="AA195" s="118"/>
      <c r="AB195" s="118"/>
      <c r="AC195" s="118"/>
      <c r="AD195" s="118"/>
      <c r="AE195" s="118"/>
      <c r="AF195" s="118"/>
      <c r="AG195" s="118"/>
      <c r="AH195" s="118"/>
      <c r="AI195" s="118"/>
      <c r="AJ195" s="118"/>
      <c r="AK195" s="118"/>
      <c r="AL195" s="118"/>
      <c r="AM195" s="118"/>
      <c r="AN195" s="118"/>
      <c r="AO195" s="118"/>
      <c r="AP195" s="118"/>
      <c r="AQ195" s="118"/>
      <c r="AR195" s="118"/>
      <c r="AS195" s="118"/>
      <c r="AT195" s="118"/>
      <c r="AU195" s="118"/>
      <c r="AV195" s="118"/>
      <c r="AW195" s="118"/>
      <c r="AX195" s="118"/>
      <c r="AY195" s="118"/>
      <c r="AZ195" s="117"/>
      <c r="BA195" s="117"/>
      <c r="BB195" s="117"/>
      <c r="BC195" s="117"/>
      <c r="BD195" s="117"/>
      <c r="BE195" s="117"/>
      <c r="BF195" s="117"/>
      <c r="BG195" s="117"/>
      <c r="BH195" s="117"/>
      <c r="BI195" s="117"/>
      <c r="BJ195" s="117"/>
      <c r="BK195" s="117"/>
      <c r="BL195" s="117"/>
      <c r="BM195" s="117"/>
      <c r="BN195" s="117"/>
      <c r="BO195" s="117"/>
      <c r="BP195" s="117"/>
      <c r="BQ195" s="117"/>
      <c r="BR195" s="117"/>
      <c r="BS195" s="117"/>
      <c r="BT195" s="117"/>
      <c r="BU195" s="117"/>
      <c r="BV195" s="117"/>
      <c r="BW195" s="117"/>
      <c r="BX195" s="117"/>
      <c r="BY195" s="117"/>
      <c r="BZ195" s="117"/>
      <c r="CA195" s="117"/>
      <c r="CB195" s="117"/>
      <c r="CC195" s="117"/>
      <c r="CD195" s="117"/>
    </row>
    <row r="196" spans="1:82">
      <c r="A196" s="305"/>
      <c r="B196" s="161"/>
      <c r="C196" s="161"/>
      <c r="D196" s="161"/>
      <c r="E196" s="161"/>
      <c r="F196" s="161"/>
      <c r="G196" s="161"/>
      <c r="H196" s="161"/>
      <c r="I196" s="161"/>
      <c r="J196" s="161"/>
      <c r="K196" s="161"/>
      <c r="L196" s="161"/>
      <c r="M196" s="161"/>
      <c r="N196" s="161"/>
      <c r="O196" s="161"/>
      <c r="P196" s="305"/>
      <c r="Q196" s="305"/>
      <c r="R196" s="305"/>
      <c r="S196" s="141"/>
      <c r="T196" s="118"/>
      <c r="U196" s="118"/>
      <c r="V196" s="118"/>
      <c r="W196" s="117"/>
      <c r="X196" s="117"/>
      <c r="Y196" s="117"/>
      <c r="Z196" s="117"/>
      <c r="AA196" s="118"/>
      <c r="AB196" s="118"/>
      <c r="AC196" s="118"/>
      <c r="AD196" s="118"/>
      <c r="AE196" s="118"/>
      <c r="AF196" s="118"/>
      <c r="AG196" s="118"/>
      <c r="AH196" s="118"/>
      <c r="AI196" s="118"/>
      <c r="AJ196" s="118"/>
      <c r="AK196" s="118"/>
      <c r="AL196" s="118"/>
      <c r="AM196" s="118"/>
      <c r="AN196" s="118"/>
      <c r="AO196" s="118"/>
      <c r="AP196" s="118"/>
      <c r="AQ196" s="118"/>
      <c r="AR196" s="118"/>
      <c r="AS196" s="118"/>
      <c r="AT196" s="118"/>
      <c r="AU196" s="118"/>
      <c r="AV196" s="118"/>
      <c r="AW196" s="118"/>
      <c r="AX196" s="118"/>
      <c r="AY196" s="118"/>
      <c r="AZ196" s="117"/>
      <c r="BA196" s="117"/>
      <c r="BB196" s="117"/>
      <c r="BC196" s="117"/>
      <c r="BD196" s="117"/>
      <c r="BE196" s="117"/>
      <c r="BF196" s="117"/>
      <c r="BG196" s="117"/>
      <c r="BH196" s="117"/>
      <c r="BI196" s="117"/>
      <c r="BJ196" s="117"/>
      <c r="BK196" s="117"/>
      <c r="BL196" s="117"/>
      <c r="BM196" s="117"/>
      <c r="BN196" s="117"/>
      <c r="BO196" s="117"/>
      <c r="BP196" s="117"/>
      <c r="BQ196" s="117"/>
      <c r="BR196" s="117"/>
      <c r="BS196" s="117"/>
      <c r="BT196" s="117"/>
      <c r="BU196" s="117"/>
      <c r="BV196" s="117"/>
      <c r="BW196" s="117"/>
      <c r="BX196" s="117"/>
      <c r="BY196" s="117"/>
      <c r="BZ196" s="117"/>
      <c r="CA196" s="117"/>
      <c r="CB196" s="117"/>
      <c r="CC196" s="117"/>
      <c r="CD196" s="117"/>
    </row>
    <row r="197" spans="1:82">
      <c r="A197" s="305"/>
      <c r="B197" s="161"/>
      <c r="C197" s="161"/>
      <c r="D197" s="161"/>
      <c r="E197" s="161"/>
      <c r="F197" s="161"/>
      <c r="G197" s="161"/>
      <c r="H197" s="161"/>
      <c r="I197" s="161"/>
      <c r="J197" s="161"/>
      <c r="K197" s="161"/>
      <c r="L197" s="161"/>
      <c r="M197" s="161"/>
      <c r="N197" s="161"/>
      <c r="O197" s="161"/>
      <c r="P197" s="305"/>
      <c r="Q197" s="305"/>
      <c r="R197" s="305"/>
      <c r="S197" s="141"/>
      <c r="T197" s="118"/>
      <c r="U197" s="118"/>
      <c r="V197" s="118"/>
      <c r="W197" s="117"/>
      <c r="X197" s="117"/>
      <c r="Y197" s="117"/>
      <c r="Z197" s="117"/>
      <c r="AA197" s="118"/>
      <c r="AB197" s="118"/>
      <c r="AC197" s="118"/>
      <c r="AD197" s="118"/>
      <c r="AE197" s="118"/>
      <c r="AF197" s="118"/>
      <c r="AG197" s="118"/>
      <c r="AH197" s="118"/>
      <c r="AI197" s="118"/>
      <c r="AJ197" s="118"/>
      <c r="AK197" s="118"/>
      <c r="AL197" s="118"/>
      <c r="AM197" s="118"/>
      <c r="AN197" s="118"/>
      <c r="AO197" s="118"/>
      <c r="AP197" s="118"/>
      <c r="AQ197" s="118"/>
      <c r="AR197" s="118"/>
      <c r="AS197" s="118"/>
      <c r="AT197" s="118"/>
      <c r="AU197" s="118"/>
      <c r="AV197" s="118"/>
      <c r="AW197" s="118"/>
      <c r="AX197" s="118"/>
      <c r="AY197" s="118"/>
      <c r="AZ197" s="117"/>
      <c r="BA197" s="117"/>
      <c r="BB197" s="117"/>
      <c r="BC197" s="117"/>
      <c r="BD197" s="117"/>
      <c r="BE197" s="117"/>
      <c r="BF197" s="117"/>
      <c r="BG197" s="117"/>
      <c r="BH197" s="117"/>
      <c r="BI197" s="117"/>
      <c r="BJ197" s="117"/>
      <c r="BK197" s="117"/>
      <c r="BL197" s="117"/>
      <c r="BM197" s="117"/>
      <c r="BN197" s="117"/>
      <c r="BO197" s="117"/>
      <c r="BP197" s="117"/>
      <c r="BQ197" s="117"/>
      <c r="BR197" s="117"/>
      <c r="BS197" s="117"/>
      <c r="BT197" s="117"/>
      <c r="BU197" s="117"/>
      <c r="BV197" s="117"/>
      <c r="BW197" s="117"/>
      <c r="BX197" s="117"/>
      <c r="BY197" s="117"/>
      <c r="BZ197" s="117"/>
      <c r="CA197" s="117"/>
      <c r="CB197" s="117"/>
      <c r="CC197" s="117"/>
      <c r="CD197" s="117"/>
    </row>
    <row r="198" spans="1:82">
      <c r="A198" s="305"/>
      <c r="B198" s="161"/>
      <c r="C198" s="161"/>
      <c r="D198" s="161"/>
      <c r="E198" s="161"/>
      <c r="F198" s="161"/>
      <c r="G198" s="161"/>
      <c r="H198" s="161"/>
      <c r="I198" s="161"/>
      <c r="J198" s="161"/>
      <c r="K198" s="161"/>
      <c r="L198" s="161"/>
      <c r="M198" s="161"/>
      <c r="N198" s="161"/>
      <c r="O198" s="161"/>
      <c r="P198" s="305"/>
      <c r="Q198" s="305"/>
      <c r="R198" s="305"/>
      <c r="S198" s="141"/>
      <c r="T198" s="118"/>
      <c r="U198" s="118"/>
      <c r="V198" s="118"/>
      <c r="W198" s="117"/>
      <c r="X198" s="117"/>
      <c r="Y198" s="117"/>
      <c r="Z198" s="117"/>
      <c r="AA198" s="118"/>
      <c r="AB198" s="118"/>
      <c r="AC198" s="118"/>
      <c r="AD198" s="118"/>
      <c r="AE198" s="118"/>
      <c r="AF198" s="118"/>
      <c r="AG198" s="118"/>
      <c r="AH198" s="118"/>
      <c r="AI198" s="118"/>
      <c r="AJ198" s="118"/>
      <c r="AK198" s="118"/>
      <c r="AL198" s="118"/>
      <c r="AM198" s="118"/>
      <c r="AN198" s="118"/>
      <c r="AO198" s="118"/>
      <c r="AP198" s="118"/>
      <c r="AQ198" s="118"/>
      <c r="AR198" s="118"/>
      <c r="AS198" s="118"/>
      <c r="AT198" s="118"/>
      <c r="AU198" s="118"/>
      <c r="AV198" s="118"/>
      <c r="AW198" s="118"/>
      <c r="AX198" s="118"/>
      <c r="AY198" s="118"/>
      <c r="AZ198" s="117"/>
      <c r="BA198" s="117"/>
      <c r="BB198" s="117"/>
      <c r="BC198" s="117"/>
      <c r="BD198" s="117"/>
      <c r="BE198" s="117"/>
      <c r="BF198" s="117"/>
      <c r="BG198" s="117"/>
      <c r="BH198" s="117"/>
      <c r="BI198" s="117"/>
      <c r="BJ198" s="117"/>
      <c r="BK198" s="117"/>
      <c r="BL198" s="117"/>
      <c r="BM198" s="117"/>
      <c r="BN198" s="117"/>
      <c r="BO198" s="117"/>
      <c r="BP198" s="117"/>
      <c r="BQ198" s="117"/>
      <c r="BR198" s="117"/>
      <c r="BS198" s="117"/>
      <c r="BT198" s="117"/>
      <c r="BU198" s="117"/>
      <c r="BV198" s="117"/>
      <c r="BW198" s="117"/>
      <c r="BX198" s="117"/>
      <c r="BY198" s="117"/>
      <c r="BZ198" s="117"/>
      <c r="CA198" s="117"/>
      <c r="CB198" s="117"/>
      <c r="CC198" s="117"/>
      <c r="CD198" s="117"/>
    </row>
    <row r="199" spans="1:82">
      <c r="A199" s="305"/>
      <c r="B199" s="161"/>
      <c r="C199" s="161"/>
      <c r="D199" s="161"/>
      <c r="E199" s="161"/>
      <c r="F199" s="161"/>
      <c r="G199" s="161"/>
      <c r="H199" s="161"/>
      <c r="I199" s="161"/>
      <c r="J199" s="161"/>
      <c r="K199" s="161"/>
      <c r="L199" s="161"/>
      <c r="M199" s="161"/>
      <c r="N199" s="161"/>
      <c r="O199" s="161"/>
      <c r="P199" s="305"/>
      <c r="Q199" s="305"/>
      <c r="R199" s="305"/>
      <c r="S199" s="141"/>
      <c r="T199" s="118"/>
      <c r="U199" s="118"/>
      <c r="V199" s="118"/>
      <c r="W199" s="117"/>
      <c r="X199" s="117"/>
      <c r="Y199" s="117"/>
      <c r="Z199" s="117"/>
      <c r="AA199" s="118"/>
      <c r="AB199" s="118"/>
      <c r="AC199" s="118"/>
      <c r="AD199" s="118"/>
      <c r="AE199" s="118"/>
      <c r="AF199" s="118"/>
      <c r="AG199" s="118"/>
      <c r="AH199" s="118"/>
      <c r="AI199" s="118"/>
      <c r="AJ199" s="118"/>
      <c r="AK199" s="118"/>
      <c r="AL199" s="118"/>
      <c r="AM199" s="118"/>
      <c r="AN199" s="118"/>
      <c r="AO199" s="118"/>
      <c r="AP199" s="118"/>
      <c r="AQ199" s="118"/>
      <c r="AR199" s="118"/>
      <c r="AS199" s="118"/>
      <c r="AT199" s="118"/>
      <c r="AU199" s="118"/>
      <c r="AV199" s="118"/>
      <c r="AW199" s="118"/>
      <c r="AX199" s="118"/>
      <c r="AY199" s="118"/>
      <c r="AZ199" s="117"/>
      <c r="BA199" s="117"/>
      <c r="BB199" s="117"/>
      <c r="BC199" s="117"/>
      <c r="BD199" s="117"/>
      <c r="BE199" s="117"/>
      <c r="BF199" s="117"/>
      <c r="BG199" s="117"/>
      <c r="BH199" s="117"/>
      <c r="BI199" s="117"/>
      <c r="BJ199" s="117"/>
      <c r="BK199" s="117"/>
      <c r="BL199" s="117"/>
      <c r="BM199" s="117"/>
      <c r="BN199" s="117"/>
      <c r="BO199" s="117"/>
      <c r="BP199" s="117"/>
      <c r="BQ199" s="117"/>
      <c r="BR199" s="117"/>
      <c r="BS199" s="117"/>
      <c r="BT199" s="117"/>
      <c r="BU199" s="117"/>
      <c r="BV199" s="117"/>
      <c r="BW199" s="117"/>
      <c r="BX199" s="117"/>
      <c r="BY199" s="117"/>
      <c r="BZ199" s="117"/>
      <c r="CA199" s="117"/>
      <c r="CB199" s="117"/>
      <c r="CC199" s="117"/>
      <c r="CD199" s="117"/>
    </row>
    <row r="200" spans="1:82">
      <c r="A200" s="305"/>
      <c r="B200" s="161"/>
      <c r="C200" s="161"/>
      <c r="D200" s="161"/>
      <c r="E200" s="161"/>
      <c r="F200" s="161"/>
      <c r="G200" s="161"/>
      <c r="H200" s="161"/>
      <c r="I200" s="161"/>
      <c r="J200" s="161"/>
      <c r="K200" s="161"/>
      <c r="L200" s="161"/>
      <c r="M200" s="161"/>
      <c r="N200" s="161"/>
      <c r="O200" s="161"/>
      <c r="P200" s="305"/>
      <c r="Q200" s="305"/>
      <c r="R200" s="305"/>
      <c r="S200" s="141"/>
      <c r="T200" s="118"/>
      <c r="U200" s="118"/>
      <c r="V200" s="118"/>
      <c r="W200" s="117"/>
      <c r="X200" s="117"/>
      <c r="Y200" s="117"/>
      <c r="Z200" s="117"/>
      <c r="AA200" s="118"/>
      <c r="AB200" s="118"/>
      <c r="AC200" s="118"/>
      <c r="AD200" s="118"/>
      <c r="AE200" s="118"/>
      <c r="AF200" s="118"/>
      <c r="AG200" s="118"/>
      <c r="AH200" s="118"/>
      <c r="AI200" s="118"/>
      <c r="AJ200" s="118"/>
      <c r="AK200" s="118"/>
      <c r="AL200" s="118"/>
      <c r="AM200" s="118"/>
      <c r="AN200" s="118"/>
      <c r="AO200" s="118"/>
      <c r="AP200" s="118"/>
      <c r="AQ200" s="118"/>
      <c r="AR200" s="118"/>
      <c r="AS200" s="118"/>
      <c r="AT200" s="118"/>
      <c r="AU200" s="118"/>
      <c r="AV200" s="118"/>
      <c r="AW200" s="118"/>
      <c r="AX200" s="118"/>
      <c r="AY200" s="118"/>
      <c r="AZ200" s="117"/>
      <c r="BA200" s="117"/>
      <c r="BB200" s="117"/>
      <c r="BC200" s="117"/>
      <c r="BD200" s="117"/>
      <c r="BE200" s="117"/>
      <c r="BF200" s="117"/>
      <c r="BG200" s="117"/>
      <c r="BH200" s="117"/>
      <c r="BI200" s="117"/>
      <c r="BJ200" s="117"/>
      <c r="BK200" s="117"/>
      <c r="BL200" s="117"/>
      <c r="BM200" s="117"/>
      <c r="BN200" s="117"/>
      <c r="BO200" s="117"/>
      <c r="BP200" s="117"/>
      <c r="BQ200" s="117"/>
      <c r="BR200" s="117"/>
      <c r="BS200" s="117"/>
      <c r="BT200" s="117"/>
      <c r="BU200" s="117"/>
      <c r="BV200" s="117"/>
      <c r="BW200" s="117"/>
      <c r="BX200" s="117"/>
      <c r="BY200" s="117"/>
      <c r="BZ200" s="117"/>
      <c r="CA200" s="117"/>
      <c r="CB200" s="117"/>
      <c r="CC200" s="117"/>
      <c r="CD200" s="117"/>
    </row>
    <row r="201" spans="1:82">
      <c r="A201" s="305"/>
      <c r="B201" s="161"/>
      <c r="C201" s="161"/>
      <c r="D201" s="161"/>
      <c r="E201" s="161"/>
      <c r="F201" s="161"/>
      <c r="G201" s="161"/>
      <c r="H201" s="161"/>
      <c r="I201" s="161"/>
      <c r="J201" s="161"/>
      <c r="K201" s="161"/>
      <c r="L201" s="161"/>
      <c r="M201" s="161"/>
      <c r="N201" s="161"/>
      <c r="O201" s="161"/>
      <c r="P201" s="305"/>
      <c r="Q201" s="305"/>
      <c r="R201" s="305"/>
      <c r="S201" s="141"/>
      <c r="T201" s="118"/>
      <c r="U201" s="118"/>
      <c r="V201" s="118"/>
      <c r="W201" s="117"/>
      <c r="X201" s="117"/>
      <c r="Y201" s="117"/>
      <c r="Z201" s="117"/>
      <c r="AA201" s="118"/>
      <c r="AB201" s="118"/>
      <c r="AC201" s="118"/>
      <c r="AD201" s="118"/>
      <c r="AE201" s="118"/>
      <c r="AF201" s="118"/>
      <c r="AG201" s="118"/>
      <c r="AH201" s="118"/>
      <c r="AI201" s="118"/>
      <c r="AJ201" s="118"/>
      <c r="AK201" s="118"/>
      <c r="AL201" s="118"/>
      <c r="AM201" s="118"/>
      <c r="AN201" s="118"/>
      <c r="AO201" s="118"/>
      <c r="AP201" s="118"/>
      <c r="AQ201" s="118"/>
      <c r="AR201" s="118"/>
      <c r="AS201" s="118"/>
      <c r="AT201" s="118"/>
      <c r="AU201" s="118"/>
      <c r="AV201" s="118"/>
      <c r="AW201" s="118"/>
      <c r="AX201" s="118"/>
      <c r="AY201" s="118"/>
      <c r="AZ201" s="117"/>
      <c r="BA201" s="117"/>
      <c r="BB201" s="117"/>
      <c r="BC201" s="117"/>
      <c r="BD201" s="117"/>
      <c r="BE201" s="117"/>
      <c r="BF201" s="117"/>
      <c r="BG201" s="117"/>
      <c r="BH201" s="117"/>
      <c r="BI201" s="117"/>
      <c r="BJ201" s="117"/>
      <c r="BK201" s="117"/>
      <c r="BL201" s="117"/>
      <c r="BM201" s="117"/>
      <c r="BN201" s="117"/>
      <c r="BO201" s="117"/>
      <c r="BP201" s="117"/>
      <c r="BQ201" s="117"/>
      <c r="BR201" s="117"/>
      <c r="BS201" s="117"/>
      <c r="BT201" s="117"/>
      <c r="BU201" s="117"/>
      <c r="BV201" s="117"/>
      <c r="BW201" s="117"/>
      <c r="BX201" s="117"/>
      <c r="BY201" s="117"/>
      <c r="BZ201" s="117"/>
      <c r="CA201" s="117"/>
      <c r="CB201" s="117"/>
      <c r="CC201" s="117"/>
      <c r="CD201" s="117"/>
    </row>
    <row r="202" spans="1:82">
      <c r="A202" s="305"/>
      <c r="B202" s="161"/>
      <c r="C202" s="161"/>
      <c r="D202" s="161"/>
      <c r="E202" s="161"/>
      <c r="F202" s="161"/>
      <c r="G202" s="161"/>
      <c r="H202" s="161"/>
      <c r="I202" s="161"/>
      <c r="J202" s="161"/>
      <c r="K202" s="161"/>
      <c r="L202" s="161"/>
      <c r="M202" s="161"/>
      <c r="N202" s="161"/>
      <c r="O202" s="161"/>
      <c r="P202" s="305"/>
      <c r="Q202" s="305"/>
      <c r="R202" s="305"/>
      <c r="S202" s="141"/>
      <c r="T202" s="118"/>
      <c r="U202" s="118"/>
      <c r="V202" s="118"/>
      <c r="W202" s="117"/>
      <c r="X202" s="117"/>
      <c r="Y202" s="117"/>
      <c r="Z202" s="117"/>
      <c r="AA202" s="118"/>
      <c r="AB202" s="118"/>
      <c r="AC202" s="118"/>
      <c r="AD202" s="118"/>
      <c r="AE202" s="118"/>
      <c r="AF202" s="118"/>
      <c r="AG202" s="118"/>
      <c r="AH202" s="118"/>
      <c r="AI202" s="118"/>
      <c r="AJ202" s="118"/>
      <c r="AK202" s="118"/>
      <c r="AL202" s="118"/>
      <c r="AM202" s="118"/>
      <c r="AN202" s="118"/>
      <c r="AO202" s="118"/>
      <c r="AP202" s="118"/>
      <c r="AQ202" s="118"/>
      <c r="AR202" s="118"/>
      <c r="AS202" s="118"/>
      <c r="AT202" s="118"/>
      <c r="AU202" s="118"/>
      <c r="AV202" s="118"/>
      <c r="AW202" s="118"/>
      <c r="AX202" s="118"/>
      <c r="AY202" s="118"/>
      <c r="AZ202" s="117"/>
      <c r="BA202" s="117"/>
      <c r="BB202" s="117"/>
      <c r="BC202" s="117"/>
      <c r="BD202" s="117"/>
      <c r="BE202" s="117"/>
      <c r="BF202" s="117"/>
      <c r="BG202" s="117"/>
      <c r="BH202" s="117"/>
      <c r="BI202" s="117"/>
      <c r="BJ202" s="117"/>
      <c r="BK202" s="117"/>
      <c r="BL202" s="117"/>
      <c r="BM202" s="117"/>
      <c r="BN202" s="117"/>
      <c r="BO202" s="117"/>
      <c r="BP202" s="117"/>
      <c r="BQ202" s="117"/>
      <c r="BR202" s="117"/>
      <c r="BS202" s="117"/>
      <c r="BT202" s="117"/>
      <c r="BU202" s="117"/>
      <c r="BV202" s="117"/>
      <c r="BW202" s="117"/>
      <c r="BX202" s="117"/>
      <c r="BY202" s="117"/>
      <c r="BZ202" s="117"/>
      <c r="CA202" s="117"/>
      <c r="CB202" s="117"/>
      <c r="CC202" s="117"/>
      <c r="CD202" s="117"/>
    </row>
    <row r="203" spans="1:82">
      <c r="A203" s="305"/>
      <c r="B203" s="161"/>
      <c r="C203" s="161"/>
      <c r="D203" s="161"/>
      <c r="E203" s="161"/>
      <c r="F203" s="161"/>
      <c r="G203" s="161"/>
      <c r="H203" s="161"/>
      <c r="I203" s="161"/>
      <c r="J203" s="161"/>
      <c r="K203" s="161"/>
      <c r="L203" s="161"/>
      <c r="M203" s="161"/>
      <c r="N203" s="161"/>
      <c r="O203" s="161"/>
      <c r="P203" s="305"/>
      <c r="Q203" s="305"/>
      <c r="R203" s="305"/>
      <c r="S203" s="141"/>
      <c r="T203" s="118"/>
      <c r="U203" s="118"/>
      <c r="V203" s="118"/>
      <c r="W203" s="117"/>
      <c r="X203" s="117"/>
      <c r="Y203" s="117"/>
      <c r="Z203" s="117"/>
      <c r="AA203" s="118"/>
      <c r="AB203" s="118"/>
      <c r="AC203" s="118"/>
      <c r="AD203" s="118"/>
      <c r="AE203" s="118"/>
      <c r="AF203" s="118"/>
      <c r="AG203" s="118"/>
      <c r="AH203" s="118"/>
      <c r="AI203" s="118"/>
      <c r="AJ203" s="118"/>
      <c r="AK203" s="118"/>
      <c r="AL203" s="118"/>
      <c r="AM203" s="118"/>
      <c r="AN203" s="118"/>
      <c r="AO203" s="118"/>
      <c r="AP203" s="118"/>
      <c r="AQ203" s="118"/>
      <c r="AR203" s="118"/>
      <c r="AS203" s="118"/>
      <c r="AT203" s="118"/>
      <c r="AU203" s="118"/>
      <c r="AV203" s="118"/>
      <c r="AW203" s="118"/>
      <c r="AX203" s="118"/>
      <c r="AY203" s="118"/>
      <c r="AZ203" s="117"/>
      <c r="BA203" s="117"/>
      <c r="BB203" s="117"/>
      <c r="BC203" s="117"/>
      <c r="BD203" s="117"/>
      <c r="BE203" s="117"/>
      <c r="BF203" s="117"/>
      <c r="BG203" s="117"/>
      <c r="BH203" s="117"/>
      <c r="BI203" s="117"/>
      <c r="BJ203" s="117"/>
      <c r="BK203" s="117"/>
      <c r="BL203" s="117"/>
      <c r="BM203" s="117"/>
      <c r="BN203" s="117"/>
      <c r="BO203" s="117"/>
      <c r="BP203" s="117"/>
      <c r="BQ203" s="117"/>
      <c r="BR203" s="117"/>
      <c r="BS203" s="117"/>
      <c r="BT203" s="117"/>
      <c r="BU203" s="117"/>
      <c r="BV203" s="117"/>
      <c r="BW203" s="117"/>
      <c r="BX203" s="117"/>
      <c r="BY203" s="117"/>
      <c r="BZ203" s="117"/>
      <c r="CA203" s="117"/>
      <c r="CB203" s="117"/>
      <c r="CC203" s="117"/>
      <c r="CD203" s="117"/>
    </row>
    <row r="204" spans="1:82">
      <c r="A204" s="305"/>
      <c r="B204" s="161"/>
      <c r="C204" s="161"/>
      <c r="D204" s="161"/>
      <c r="E204" s="161"/>
      <c r="F204" s="161"/>
      <c r="G204" s="161"/>
      <c r="H204" s="161"/>
      <c r="I204" s="161"/>
      <c r="J204" s="161"/>
      <c r="K204" s="161"/>
      <c r="L204" s="161"/>
      <c r="M204" s="161"/>
      <c r="N204" s="161"/>
      <c r="O204" s="161"/>
      <c r="P204" s="305"/>
      <c r="Q204" s="305"/>
      <c r="R204" s="305"/>
      <c r="S204" s="141"/>
      <c r="T204" s="118"/>
      <c r="U204" s="118"/>
      <c r="V204" s="118"/>
      <c r="W204" s="117"/>
      <c r="X204" s="117"/>
      <c r="Y204" s="117"/>
      <c r="Z204" s="117"/>
      <c r="AA204" s="118"/>
      <c r="AB204" s="118"/>
      <c r="AC204" s="118"/>
      <c r="AD204" s="118"/>
      <c r="AE204" s="118"/>
      <c r="AF204" s="118"/>
      <c r="AG204" s="118"/>
      <c r="AH204" s="118"/>
      <c r="AI204" s="118"/>
      <c r="AJ204" s="118"/>
      <c r="AK204" s="118"/>
      <c r="AL204" s="118"/>
      <c r="AM204" s="118"/>
      <c r="AN204" s="118"/>
      <c r="AO204" s="118"/>
      <c r="AP204" s="118"/>
      <c r="AQ204" s="118"/>
      <c r="AR204" s="118"/>
      <c r="AS204" s="118"/>
      <c r="AT204" s="118"/>
      <c r="AU204" s="118"/>
      <c r="AV204" s="118"/>
      <c r="AW204" s="118"/>
      <c r="AX204" s="118"/>
      <c r="AY204" s="118"/>
      <c r="AZ204" s="117"/>
      <c r="BA204" s="117"/>
      <c r="BB204" s="117"/>
      <c r="BC204" s="117"/>
      <c r="BD204" s="117"/>
      <c r="BE204" s="117"/>
      <c r="BF204" s="117"/>
      <c r="BG204" s="117"/>
      <c r="BH204" s="117"/>
      <c r="BI204" s="117"/>
      <c r="BJ204" s="117"/>
      <c r="BK204" s="117"/>
      <c r="BL204" s="117"/>
      <c r="BM204" s="117"/>
      <c r="BN204" s="117"/>
      <c r="BO204" s="117"/>
      <c r="BP204" s="117"/>
      <c r="BQ204" s="117"/>
      <c r="BR204" s="117"/>
      <c r="BS204" s="117"/>
      <c r="BT204" s="117"/>
      <c r="BU204" s="117"/>
      <c r="BV204" s="117"/>
      <c r="BW204" s="117"/>
      <c r="BX204" s="117"/>
      <c r="BY204" s="117"/>
      <c r="BZ204" s="117"/>
      <c r="CA204" s="117"/>
      <c r="CB204" s="117"/>
      <c r="CC204" s="117"/>
      <c r="CD204" s="117"/>
    </row>
    <row r="205" spans="1:82">
      <c r="A205" s="305"/>
      <c r="B205" s="161"/>
      <c r="C205" s="161"/>
      <c r="D205" s="161"/>
      <c r="E205" s="161"/>
      <c r="F205" s="161"/>
      <c r="G205" s="161"/>
      <c r="H205" s="161"/>
      <c r="I205" s="161"/>
      <c r="J205" s="161"/>
      <c r="K205" s="161"/>
      <c r="L205" s="161"/>
      <c r="M205" s="161"/>
      <c r="N205" s="161"/>
      <c r="O205" s="161"/>
      <c r="P205" s="305"/>
      <c r="Q205" s="305"/>
      <c r="R205" s="305"/>
      <c r="S205" s="141"/>
      <c r="T205" s="118"/>
      <c r="U205" s="118"/>
      <c r="V205" s="118"/>
      <c r="W205" s="117"/>
      <c r="X205" s="117"/>
      <c r="Y205" s="117"/>
      <c r="Z205" s="117"/>
      <c r="AA205" s="118"/>
      <c r="AB205" s="118"/>
      <c r="AC205" s="118"/>
      <c r="AD205" s="118"/>
      <c r="AE205" s="118"/>
      <c r="AF205" s="118"/>
      <c r="AG205" s="118"/>
      <c r="AH205" s="118"/>
      <c r="AI205" s="118"/>
      <c r="AJ205" s="118"/>
      <c r="AK205" s="118"/>
      <c r="AL205" s="118"/>
      <c r="AM205" s="118"/>
      <c r="AN205" s="118"/>
      <c r="AO205" s="118"/>
      <c r="AP205" s="118"/>
      <c r="AQ205" s="118"/>
      <c r="AR205" s="118"/>
      <c r="AS205" s="118"/>
      <c r="AT205" s="118"/>
      <c r="AU205" s="118"/>
      <c r="AV205" s="118"/>
      <c r="AW205" s="118"/>
      <c r="AX205" s="118"/>
      <c r="AY205" s="118"/>
      <c r="AZ205" s="117"/>
      <c r="BA205" s="117"/>
      <c r="BB205" s="117"/>
      <c r="BC205" s="117"/>
      <c r="BD205" s="117"/>
      <c r="BE205" s="117"/>
      <c r="BF205" s="117"/>
      <c r="BG205" s="117"/>
      <c r="BH205" s="117"/>
      <c r="BI205" s="117"/>
      <c r="BJ205" s="117"/>
      <c r="BK205" s="117"/>
      <c r="BL205" s="117"/>
      <c r="BM205" s="117"/>
      <c r="BN205" s="117"/>
      <c r="BO205" s="117"/>
      <c r="BP205" s="117"/>
      <c r="BQ205" s="117"/>
      <c r="BR205" s="117"/>
      <c r="BS205" s="117"/>
      <c r="BT205" s="117"/>
      <c r="BU205" s="117"/>
      <c r="BV205" s="117"/>
      <c r="BW205" s="117"/>
      <c r="BX205" s="117"/>
      <c r="BY205" s="117"/>
      <c r="BZ205" s="117"/>
      <c r="CA205" s="117"/>
      <c r="CB205" s="117"/>
      <c r="CC205" s="117"/>
      <c r="CD205" s="117"/>
    </row>
    <row r="206" spans="1:82">
      <c r="A206" s="305"/>
      <c r="B206" s="161"/>
      <c r="C206" s="161"/>
      <c r="D206" s="161"/>
      <c r="E206" s="161"/>
      <c r="F206" s="161"/>
      <c r="G206" s="161"/>
      <c r="H206" s="161"/>
      <c r="I206" s="161"/>
      <c r="J206" s="161"/>
      <c r="K206" s="161"/>
      <c r="L206" s="161"/>
      <c r="M206" s="161"/>
      <c r="N206" s="161"/>
      <c r="O206" s="161"/>
      <c r="P206" s="305"/>
      <c r="Q206" s="305"/>
      <c r="R206" s="305"/>
      <c r="S206" s="141"/>
      <c r="T206" s="118"/>
      <c r="U206" s="118"/>
      <c r="V206" s="118"/>
      <c r="W206" s="117"/>
      <c r="X206" s="117"/>
      <c r="Y206" s="117"/>
      <c r="Z206" s="117"/>
      <c r="AA206" s="118"/>
      <c r="AB206" s="118"/>
      <c r="AC206" s="118"/>
      <c r="AD206" s="118"/>
      <c r="AE206" s="118"/>
      <c r="AF206" s="118"/>
      <c r="AG206" s="118"/>
      <c r="AH206" s="118"/>
      <c r="AI206" s="118"/>
      <c r="AJ206" s="118"/>
      <c r="AK206" s="118"/>
      <c r="AL206" s="118"/>
      <c r="AM206" s="118"/>
      <c r="AN206" s="118"/>
      <c r="AO206" s="118"/>
      <c r="AP206" s="118"/>
      <c r="AQ206" s="118"/>
      <c r="AR206" s="118"/>
      <c r="AS206" s="118"/>
      <c r="AT206" s="118"/>
      <c r="AU206" s="118"/>
      <c r="AV206" s="118"/>
      <c r="AW206" s="118"/>
      <c r="AX206" s="118"/>
      <c r="AY206" s="118"/>
      <c r="AZ206" s="117"/>
      <c r="BA206" s="117"/>
      <c r="BB206" s="117"/>
      <c r="BC206" s="117"/>
      <c r="BD206" s="117"/>
      <c r="BE206" s="117"/>
      <c r="BF206" s="117"/>
      <c r="BG206" s="117"/>
      <c r="BH206" s="117"/>
      <c r="BI206" s="117"/>
      <c r="BJ206" s="117"/>
      <c r="BK206" s="117"/>
      <c r="BL206" s="117"/>
      <c r="BM206" s="117"/>
      <c r="BN206" s="117"/>
      <c r="BO206" s="117"/>
      <c r="BP206" s="117"/>
      <c r="BQ206" s="117"/>
      <c r="BR206" s="117"/>
      <c r="BS206" s="117"/>
      <c r="BT206" s="117"/>
      <c r="BU206" s="117"/>
      <c r="BV206" s="117"/>
      <c r="BW206" s="117"/>
      <c r="BX206" s="117"/>
      <c r="BY206" s="117"/>
      <c r="BZ206" s="117"/>
      <c r="CA206" s="117"/>
      <c r="CB206" s="117"/>
      <c r="CC206" s="117"/>
      <c r="CD206" s="117"/>
    </row>
    <row r="207" spans="1:82">
      <c r="A207" s="305"/>
      <c r="B207" s="161"/>
      <c r="C207" s="161"/>
      <c r="D207" s="161"/>
      <c r="E207" s="161"/>
      <c r="F207" s="161"/>
      <c r="G207" s="161"/>
      <c r="H207" s="161"/>
      <c r="I207" s="161"/>
      <c r="J207" s="161"/>
      <c r="K207" s="161"/>
      <c r="L207" s="161"/>
      <c r="M207" s="161"/>
      <c r="N207" s="161"/>
      <c r="O207" s="161"/>
      <c r="P207" s="305"/>
      <c r="Q207" s="305"/>
      <c r="R207" s="305"/>
      <c r="S207" s="141"/>
      <c r="T207" s="118"/>
      <c r="U207" s="118"/>
      <c r="V207" s="118"/>
      <c r="W207" s="117"/>
      <c r="X207" s="117"/>
      <c r="Y207" s="117"/>
      <c r="Z207" s="117"/>
      <c r="AA207" s="118"/>
      <c r="AB207" s="118"/>
      <c r="AC207" s="118"/>
      <c r="AD207" s="118"/>
      <c r="AE207" s="118"/>
      <c r="AF207" s="118"/>
      <c r="AG207" s="118"/>
      <c r="AH207" s="118"/>
      <c r="AI207" s="118"/>
      <c r="AJ207" s="118"/>
      <c r="AK207" s="118"/>
      <c r="AL207" s="118"/>
      <c r="AM207" s="118"/>
      <c r="AN207" s="118"/>
      <c r="AO207" s="118"/>
      <c r="AP207" s="118"/>
      <c r="AQ207" s="118"/>
      <c r="AR207" s="118"/>
      <c r="AS207" s="118"/>
      <c r="AT207" s="118"/>
      <c r="AU207" s="118"/>
      <c r="AV207" s="118"/>
      <c r="AW207" s="118"/>
      <c r="AX207" s="118"/>
      <c r="AY207" s="118"/>
      <c r="AZ207" s="117"/>
      <c r="BA207" s="117"/>
      <c r="BB207" s="117"/>
      <c r="BC207" s="117"/>
      <c r="BD207" s="117"/>
      <c r="BE207" s="117"/>
      <c r="BF207" s="117"/>
      <c r="BG207" s="117"/>
      <c r="BH207" s="117"/>
      <c r="BI207" s="117"/>
      <c r="BJ207" s="117"/>
      <c r="BK207" s="117"/>
      <c r="BL207" s="117"/>
      <c r="BM207" s="117"/>
      <c r="BN207" s="117"/>
      <c r="BO207" s="117"/>
      <c r="BP207" s="117"/>
      <c r="BQ207" s="117"/>
      <c r="BR207" s="117"/>
      <c r="BS207" s="117"/>
      <c r="BT207" s="117"/>
      <c r="BU207" s="117"/>
      <c r="BV207" s="117"/>
      <c r="BW207" s="117"/>
      <c r="BX207" s="117"/>
      <c r="BY207" s="117"/>
      <c r="BZ207" s="117"/>
      <c r="CA207" s="117"/>
      <c r="CB207" s="117"/>
      <c r="CC207" s="117"/>
      <c r="CD207" s="117"/>
    </row>
    <row r="208" spans="1:82">
      <c r="A208" s="305"/>
      <c r="B208" s="161"/>
      <c r="C208" s="161"/>
      <c r="D208" s="161"/>
      <c r="E208" s="161"/>
      <c r="F208" s="161"/>
      <c r="G208" s="161"/>
      <c r="H208" s="161"/>
      <c r="I208" s="161"/>
      <c r="J208" s="161"/>
      <c r="K208" s="161"/>
      <c r="L208" s="161"/>
      <c r="M208" s="161"/>
      <c r="N208" s="161"/>
      <c r="O208" s="161"/>
      <c r="P208" s="305"/>
      <c r="Q208" s="305"/>
      <c r="R208" s="305"/>
      <c r="S208" s="141"/>
      <c r="T208" s="118"/>
      <c r="U208" s="118"/>
      <c r="V208" s="118"/>
      <c r="W208" s="117"/>
      <c r="X208" s="117"/>
      <c r="Y208" s="117"/>
      <c r="Z208" s="117"/>
      <c r="AA208" s="118"/>
      <c r="AB208" s="118"/>
      <c r="AC208" s="118"/>
      <c r="AD208" s="118"/>
      <c r="AE208" s="118"/>
      <c r="AF208" s="118"/>
      <c r="AG208" s="118"/>
      <c r="AH208" s="118"/>
      <c r="AI208" s="118"/>
      <c r="AJ208" s="118"/>
      <c r="AK208" s="118"/>
      <c r="AL208" s="118"/>
      <c r="AM208" s="118"/>
      <c r="AN208" s="118"/>
      <c r="AO208" s="118"/>
      <c r="AP208" s="118"/>
      <c r="AQ208" s="118"/>
      <c r="AR208" s="118"/>
      <c r="AS208" s="118"/>
      <c r="AT208" s="118"/>
      <c r="AU208" s="118"/>
      <c r="AV208" s="118"/>
      <c r="AW208" s="118"/>
      <c r="AX208" s="118"/>
      <c r="AY208" s="118"/>
      <c r="AZ208" s="117"/>
      <c r="BA208" s="117"/>
      <c r="BB208" s="117"/>
      <c r="BC208" s="117"/>
      <c r="BD208" s="117"/>
      <c r="BE208" s="117"/>
      <c r="BF208" s="117"/>
      <c r="BG208" s="117"/>
      <c r="BH208" s="117"/>
      <c r="BI208" s="117"/>
      <c r="BJ208" s="117"/>
      <c r="BK208" s="117"/>
      <c r="BL208" s="117"/>
      <c r="BM208" s="117"/>
      <c r="BN208" s="117"/>
      <c r="BO208" s="117"/>
      <c r="BP208" s="117"/>
      <c r="BQ208" s="117"/>
      <c r="BR208" s="117"/>
      <c r="BS208" s="117"/>
      <c r="BT208" s="117"/>
      <c r="BU208" s="117"/>
      <c r="BV208" s="117"/>
      <c r="BW208" s="117"/>
      <c r="BX208" s="117"/>
      <c r="BY208" s="117"/>
      <c r="BZ208" s="117"/>
      <c r="CA208" s="117"/>
      <c r="CB208" s="117"/>
      <c r="CC208" s="117"/>
      <c r="CD208" s="117"/>
    </row>
    <row r="209" spans="1:82">
      <c r="A209" s="305"/>
      <c r="B209" s="161"/>
      <c r="C209" s="161"/>
      <c r="D209" s="161"/>
      <c r="E209" s="161"/>
      <c r="F209" s="161"/>
      <c r="G209" s="161"/>
      <c r="H209" s="161"/>
      <c r="I209" s="161"/>
      <c r="J209" s="161"/>
      <c r="K209" s="161"/>
      <c r="L209" s="161"/>
      <c r="M209" s="161"/>
      <c r="N209" s="161"/>
      <c r="O209" s="161"/>
      <c r="P209" s="305"/>
      <c r="Q209" s="305"/>
      <c r="R209" s="305"/>
      <c r="S209" s="141"/>
      <c r="T209" s="118"/>
      <c r="U209" s="118"/>
      <c r="V209" s="118"/>
      <c r="W209" s="117"/>
      <c r="X209" s="117"/>
      <c r="Y209" s="117"/>
      <c r="Z209" s="117"/>
      <c r="AA209" s="118"/>
      <c r="AB209" s="118"/>
      <c r="AC209" s="118"/>
      <c r="AD209" s="118"/>
      <c r="AE209" s="118"/>
      <c r="AF209" s="118"/>
      <c r="AG209" s="118"/>
      <c r="AH209" s="118"/>
      <c r="AI209" s="118"/>
      <c r="AJ209" s="118"/>
      <c r="AK209" s="118"/>
      <c r="AL209" s="118"/>
      <c r="AM209" s="118"/>
      <c r="AN209" s="118"/>
      <c r="AO209" s="118"/>
      <c r="AP209" s="118"/>
      <c r="AQ209" s="118"/>
      <c r="AR209" s="118"/>
      <c r="AS209" s="118"/>
      <c r="AT209" s="118"/>
      <c r="AU209" s="118"/>
      <c r="AV209" s="118"/>
      <c r="AW209" s="118"/>
      <c r="AX209" s="118"/>
      <c r="AY209" s="118"/>
      <c r="AZ209" s="117"/>
      <c r="BA209" s="117"/>
      <c r="BB209" s="117"/>
      <c r="BC209" s="117"/>
      <c r="BD209" s="117"/>
      <c r="BE209" s="117"/>
      <c r="BF209" s="117"/>
      <c r="BG209" s="117"/>
      <c r="BH209" s="117"/>
      <c r="BI209" s="117"/>
      <c r="BJ209" s="117"/>
      <c r="BK209" s="117"/>
      <c r="BL209" s="117"/>
      <c r="BM209" s="117"/>
      <c r="BN209" s="117"/>
      <c r="BO209" s="117"/>
      <c r="BP209" s="117"/>
      <c r="BQ209" s="117"/>
      <c r="BR209" s="117"/>
      <c r="BS209" s="117"/>
      <c r="BT209" s="117"/>
      <c r="BU209" s="117"/>
      <c r="BV209" s="117"/>
      <c r="BW209" s="117"/>
      <c r="BX209" s="117"/>
      <c r="BY209" s="117"/>
      <c r="BZ209" s="117"/>
      <c r="CA209" s="117"/>
      <c r="CB209" s="117"/>
      <c r="CC209" s="117"/>
      <c r="CD209" s="117"/>
    </row>
    <row r="210" spans="1:82">
      <c r="A210" s="305"/>
      <c r="B210" s="161"/>
      <c r="C210" s="161"/>
      <c r="D210" s="161"/>
      <c r="E210" s="161"/>
      <c r="F210" s="161"/>
      <c r="G210" s="161"/>
      <c r="H210" s="161"/>
      <c r="I210" s="161"/>
      <c r="J210" s="161"/>
      <c r="K210" s="161"/>
      <c r="L210" s="161"/>
      <c r="M210" s="161"/>
      <c r="N210" s="161"/>
      <c r="O210" s="161"/>
      <c r="P210" s="305"/>
      <c r="Q210" s="305"/>
      <c r="R210" s="305"/>
      <c r="S210" s="141"/>
      <c r="T210" s="118"/>
      <c r="U210" s="118"/>
      <c r="V210" s="118"/>
      <c r="W210" s="117"/>
      <c r="X210" s="117"/>
      <c r="Y210" s="117"/>
      <c r="Z210" s="117"/>
      <c r="AA210" s="118"/>
      <c r="AB210" s="118"/>
      <c r="AC210" s="118"/>
      <c r="AD210" s="118"/>
      <c r="AE210" s="118"/>
      <c r="AF210" s="118"/>
      <c r="AG210" s="118"/>
      <c r="AH210" s="118"/>
      <c r="AI210" s="118"/>
      <c r="AJ210" s="118"/>
      <c r="AK210" s="118"/>
      <c r="AL210" s="118"/>
      <c r="AM210" s="118"/>
      <c r="AN210" s="118"/>
      <c r="AO210" s="118"/>
      <c r="AP210" s="118"/>
      <c r="AQ210" s="118"/>
      <c r="AR210" s="118"/>
      <c r="AS210" s="118"/>
      <c r="AT210" s="118"/>
      <c r="AU210" s="118"/>
      <c r="AV210" s="118"/>
      <c r="AW210" s="118"/>
      <c r="AX210" s="118"/>
      <c r="AY210" s="118"/>
      <c r="AZ210" s="117"/>
      <c r="BA210" s="117"/>
      <c r="BB210" s="117"/>
      <c r="BC210" s="117"/>
      <c r="BD210" s="117"/>
      <c r="BE210" s="117"/>
      <c r="BF210" s="117"/>
      <c r="BG210" s="117"/>
      <c r="BH210" s="117"/>
      <c r="BI210" s="117"/>
      <c r="BJ210" s="117"/>
      <c r="BK210" s="117"/>
      <c r="BL210" s="117"/>
      <c r="BM210" s="117"/>
      <c r="BN210" s="117"/>
      <c r="BO210" s="117"/>
      <c r="BP210" s="117"/>
      <c r="BQ210" s="117"/>
      <c r="BR210" s="117"/>
      <c r="BS210" s="117"/>
      <c r="BT210" s="117"/>
      <c r="BU210" s="117"/>
      <c r="BV210" s="117"/>
      <c r="BW210" s="117"/>
      <c r="BX210" s="117"/>
      <c r="BY210" s="117"/>
      <c r="BZ210" s="117"/>
      <c r="CA210" s="117"/>
      <c r="CB210" s="117"/>
      <c r="CC210" s="117"/>
      <c r="CD210" s="117"/>
    </row>
    <row r="211" spans="1:82">
      <c r="A211" s="305"/>
      <c r="B211" s="161"/>
      <c r="C211" s="161"/>
      <c r="D211" s="161"/>
      <c r="E211" s="161"/>
      <c r="F211" s="161"/>
      <c r="G211" s="161"/>
      <c r="H211" s="161"/>
      <c r="I211" s="161"/>
      <c r="J211" s="161"/>
      <c r="K211" s="161"/>
      <c r="L211" s="161"/>
      <c r="M211" s="161"/>
      <c r="N211" s="161"/>
      <c r="O211" s="161"/>
      <c r="P211" s="305"/>
      <c r="Q211" s="305"/>
      <c r="R211" s="305"/>
      <c r="S211" s="141"/>
      <c r="T211" s="118"/>
      <c r="U211" s="118"/>
      <c r="V211" s="118"/>
      <c r="W211" s="117"/>
      <c r="X211" s="117"/>
      <c r="Y211" s="117"/>
      <c r="Z211" s="117"/>
      <c r="AA211" s="118"/>
      <c r="AB211" s="118"/>
      <c r="AC211" s="118"/>
      <c r="AD211" s="118"/>
      <c r="AE211" s="118"/>
      <c r="AF211" s="118"/>
      <c r="AG211" s="118"/>
      <c r="AH211" s="118"/>
      <c r="AI211" s="118"/>
      <c r="AJ211" s="118"/>
      <c r="AK211" s="118"/>
      <c r="AL211" s="118"/>
      <c r="AM211" s="118"/>
      <c r="AN211" s="118"/>
      <c r="AO211" s="118"/>
      <c r="AP211" s="118"/>
      <c r="AQ211" s="118"/>
      <c r="AR211" s="118"/>
      <c r="AS211" s="118"/>
      <c r="AT211" s="118"/>
      <c r="AU211" s="118"/>
      <c r="AV211" s="118"/>
      <c r="AW211" s="118"/>
      <c r="AX211" s="118"/>
      <c r="AY211" s="118"/>
      <c r="AZ211" s="117"/>
      <c r="BA211" s="117"/>
      <c r="BB211" s="117"/>
      <c r="BC211" s="117"/>
      <c r="BD211" s="117"/>
      <c r="BE211" s="117"/>
      <c r="BF211" s="117"/>
      <c r="BG211" s="117"/>
      <c r="BH211" s="117"/>
      <c r="BI211" s="117"/>
      <c r="BJ211" s="117"/>
      <c r="BK211" s="117"/>
      <c r="BL211" s="117"/>
      <c r="BM211" s="117"/>
      <c r="BN211" s="117"/>
      <c r="BO211" s="117"/>
      <c r="BP211" s="117"/>
      <c r="BQ211" s="117"/>
      <c r="BR211" s="117"/>
      <c r="BS211" s="117"/>
      <c r="BT211" s="117"/>
      <c r="BU211" s="117"/>
      <c r="BV211" s="117"/>
      <c r="BW211" s="117"/>
      <c r="BX211" s="117"/>
      <c r="BY211" s="117"/>
      <c r="BZ211" s="117"/>
      <c r="CA211" s="117"/>
      <c r="CB211" s="117"/>
      <c r="CC211" s="117"/>
      <c r="CD211" s="117"/>
    </row>
    <row r="212" spans="1:82">
      <c r="A212" s="305"/>
      <c r="B212" s="161"/>
      <c r="C212" s="161"/>
      <c r="D212" s="161"/>
      <c r="E212" s="161"/>
      <c r="F212" s="161"/>
      <c r="G212" s="161"/>
      <c r="H212" s="161"/>
      <c r="I212" s="161"/>
      <c r="J212" s="161"/>
      <c r="K212" s="161"/>
      <c r="L212" s="161"/>
      <c r="M212" s="161"/>
      <c r="N212" s="161"/>
      <c r="O212" s="161"/>
      <c r="P212" s="305"/>
      <c r="Q212" s="305"/>
      <c r="R212" s="305"/>
      <c r="S212" s="141"/>
      <c r="T212" s="118"/>
      <c r="U212" s="118"/>
      <c r="V212" s="118"/>
      <c r="W212" s="117"/>
      <c r="X212" s="117"/>
      <c r="Y212" s="117"/>
      <c r="Z212" s="117"/>
      <c r="AA212" s="118"/>
      <c r="AB212" s="118"/>
      <c r="AC212" s="118"/>
      <c r="AD212" s="118"/>
      <c r="AE212" s="118"/>
      <c r="AF212" s="118"/>
      <c r="AG212" s="118"/>
      <c r="AH212" s="118"/>
      <c r="AI212" s="118"/>
      <c r="AJ212" s="118"/>
      <c r="AK212" s="118"/>
      <c r="AL212" s="118"/>
      <c r="AM212" s="118"/>
      <c r="AN212" s="118"/>
      <c r="AO212" s="118"/>
      <c r="AP212" s="118"/>
      <c r="AQ212" s="118"/>
      <c r="AR212" s="118"/>
      <c r="AS212" s="118"/>
      <c r="AT212" s="118"/>
      <c r="AU212" s="118"/>
      <c r="AV212" s="118"/>
      <c r="AW212" s="118"/>
      <c r="AX212" s="118"/>
      <c r="AY212" s="118"/>
      <c r="AZ212" s="117"/>
      <c r="BA212" s="117"/>
      <c r="BB212" s="117"/>
      <c r="BC212" s="117"/>
      <c r="BD212" s="117"/>
      <c r="BE212" s="117"/>
      <c r="BF212" s="117"/>
      <c r="BG212" s="117"/>
      <c r="BH212" s="117"/>
      <c r="BI212" s="117"/>
      <c r="BJ212" s="117"/>
      <c r="BK212" s="117"/>
      <c r="BL212" s="117"/>
      <c r="BM212" s="117"/>
      <c r="BN212" s="117"/>
      <c r="BO212" s="117"/>
      <c r="BP212" s="117"/>
      <c r="BQ212" s="117"/>
      <c r="BR212" s="117"/>
      <c r="BS212" s="117"/>
      <c r="BT212" s="117"/>
      <c r="BU212" s="117"/>
      <c r="BV212" s="117"/>
      <c r="BW212" s="117"/>
      <c r="BX212" s="117"/>
      <c r="BY212" s="117"/>
      <c r="BZ212" s="117"/>
      <c r="CA212" s="117"/>
      <c r="CB212" s="117"/>
      <c r="CC212" s="117"/>
      <c r="CD212" s="117"/>
    </row>
    <row r="213" spans="1:82">
      <c r="A213" s="305"/>
      <c r="B213" s="161"/>
      <c r="C213" s="161"/>
      <c r="D213" s="161"/>
      <c r="E213" s="161"/>
      <c r="F213" s="161"/>
      <c r="G213" s="161"/>
      <c r="H213" s="161"/>
      <c r="I213" s="161"/>
      <c r="J213" s="161"/>
      <c r="K213" s="161"/>
      <c r="L213" s="161"/>
      <c r="M213" s="161"/>
      <c r="N213" s="161"/>
      <c r="O213" s="161"/>
      <c r="P213" s="305"/>
      <c r="Q213" s="305"/>
      <c r="R213" s="305"/>
      <c r="S213" s="141"/>
      <c r="T213" s="118"/>
      <c r="U213" s="118"/>
      <c r="V213" s="118"/>
      <c r="W213" s="117"/>
      <c r="X213" s="117"/>
      <c r="Y213" s="117"/>
      <c r="Z213" s="117"/>
      <c r="AA213" s="118"/>
      <c r="AB213" s="118"/>
      <c r="AC213" s="118"/>
      <c r="AD213" s="118"/>
      <c r="AE213" s="118"/>
      <c r="AF213" s="118"/>
      <c r="AG213" s="118"/>
      <c r="AH213" s="118"/>
      <c r="AI213" s="118"/>
      <c r="AJ213" s="118"/>
      <c r="AK213" s="118"/>
      <c r="AL213" s="118"/>
      <c r="AM213" s="118"/>
      <c r="AN213" s="118"/>
      <c r="AO213" s="118"/>
      <c r="AP213" s="118"/>
      <c r="AQ213" s="118"/>
      <c r="AR213" s="118"/>
      <c r="AS213" s="118"/>
      <c r="AT213" s="118"/>
      <c r="AU213" s="118"/>
      <c r="AV213" s="118"/>
      <c r="AW213" s="118"/>
      <c r="AX213" s="118"/>
      <c r="AY213" s="118"/>
      <c r="AZ213" s="117"/>
      <c r="BA213" s="117"/>
      <c r="BB213" s="117"/>
      <c r="BC213" s="117"/>
      <c r="BD213" s="117"/>
      <c r="BE213" s="117"/>
      <c r="BF213" s="117"/>
      <c r="BG213" s="117"/>
      <c r="BH213" s="117"/>
      <c r="BI213" s="117"/>
      <c r="BJ213" s="117"/>
      <c r="BK213" s="117"/>
      <c r="BL213" s="117"/>
      <c r="BM213" s="117"/>
      <c r="BN213" s="117"/>
      <c r="BO213" s="117"/>
      <c r="BP213" s="117"/>
      <c r="BQ213" s="117"/>
      <c r="BR213" s="117"/>
      <c r="BS213" s="117"/>
      <c r="BT213" s="117"/>
      <c r="BU213" s="117"/>
      <c r="BV213" s="117"/>
      <c r="BW213" s="117"/>
      <c r="BX213" s="117"/>
      <c r="BY213" s="117"/>
      <c r="BZ213" s="117"/>
      <c r="CA213" s="117"/>
      <c r="CB213" s="117"/>
      <c r="CC213" s="117"/>
      <c r="CD213" s="117"/>
    </row>
    <row r="214" spans="1:82">
      <c r="A214" s="305"/>
      <c r="B214" s="161"/>
      <c r="C214" s="161"/>
      <c r="D214" s="161"/>
      <c r="E214" s="161"/>
      <c r="F214" s="161"/>
      <c r="G214" s="161"/>
      <c r="H214" s="161"/>
      <c r="I214" s="161"/>
      <c r="J214" s="161"/>
      <c r="K214" s="161"/>
      <c r="L214" s="161"/>
      <c r="M214" s="161"/>
      <c r="N214" s="161"/>
      <c r="O214" s="161"/>
      <c r="P214" s="305"/>
      <c r="Q214" s="305"/>
      <c r="R214" s="305"/>
      <c r="S214" s="141"/>
      <c r="T214" s="118"/>
      <c r="U214" s="118"/>
      <c r="V214" s="118"/>
      <c r="W214" s="117"/>
      <c r="X214" s="117"/>
      <c r="Y214" s="117"/>
      <c r="Z214" s="117"/>
      <c r="AA214" s="118"/>
      <c r="AB214" s="118"/>
      <c r="AC214" s="118"/>
      <c r="AD214" s="118"/>
      <c r="AE214" s="118"/>
      <c r="AF214" s="118"/>
      <c r="AG214" s="118"/>
      <c r="AH214" s="118"/>
      <c r="AI214" s="118"/>
      <c r="AJ214" s="118"/>
      <c r="AK214" s="118"/>
      <c r="AL214" s="118"/>
      <c r="AM214" s="118"/>
      <c r="AN214" s="118"/>
      <c r="AO214" s="118"/>
      <c r="AP214" s="118"/>
      <c r="AQ214" s="118"/>
      <c r="AR214" s="118"/>
      <c r="AS214" s="118"/>
      <c r="AT214" s="118"/>
      <c r="AU214" s="118"/>
      <c r="AV214" s="118"/>
      <c r="AW214" s="118"/>
      <c r="AX214" s="118"/>
      <c r="AY214" s="118"/>
      <c r="AZ214" s="117"/>
      <c r="BA214" s="117"/>
      <c r="BB214" s="117"/>
      <c r="BC214" s="117"/>
      <c r="BD214" s="117"/>
      <c r="BE214" s="117"/>
      <c r="BF214" s="117"/>
      <c r="BG214" s="117"/>
      <c r="BH214" s="117"/>
      <c r="BI214" s="117"/>
      <c r="BJ214" s="117"/>
      <c r="BK214" s="117"/>
      <c r="BL214" s="117"/>
      <c r="BM214" s="117"/>
      <c r="BN214" s="117"/>
      <c r="BO214" s="117"/>
      <c r="BP214" s="117"/>
      <c r="BQ214" s="117"/>
      <c r="BR214" s="117"/>
      <c r="BS214" s="117"/>
      <c r="BT214" s="117"/>
      <c r="BU214" s="117"/>
      <c r="BV214" s="117"/>
      <c r="BW214" s="117"/>
      <c r="BX214" s="117"/>
      <c r="BY214" s="117"/>
      <c r="BZ214" s="117"/>
      <c r="CA214" s="117"/>
      <c r="CB214" s="117"/>
      <c r="CC214" s="117"/>
      <c r="CD214" s="117"/>
    </row>
    <row r="215" spans="1:82">
      <c r="A215" s="305"/>
      <c r="B215" s="161"/>
      <c r="C215" s="161"/>
      <c r="D215" s="161"/>
      <c r="E215" s="161"/>
      <c r="F215" s="161"/>
      <c r="G215" s="161"/>
      <c r="H215" s="161"/>
      <c r="I215" s="161"/>
      <c r="J215" s="161"/>
      <c r="K215" s="161"/>
      <c r="L215" s="161"/>
      <c r="M215" s="161"/>
      <c r="N215" s="161"/>
      <c r="O215" s="161"/>
      <c r="P215" s="305"/>
      <c r="Q215" s="305"/>
      <c r="R215" s="305"/>
      <c r="S215" s="141"/>
      <c r="T215" s="118"/>
      <c r="U215" s="118"/>
      <c r="V215" s="118"/>
      <c r="W215" s="117"/>
      <c r="X215" s="117"/>
      <c r="Y215" s="117"/>
      <c r="Z215" s="117"/>
      <c r="AA215" s="118"/>
      <c r="AB215" s="118"/>
      <c r="AC215" s="118"/>
      <c r="AD215" s="118"/>
      <c r="AE215" s="118"/>
      <c r="AF215" s="118"/>
      <c r="AG215" s="118"/>
      <c r="AH215" s="118"/>
      <c r="AI215" s="118"/>
      <c r="AJ215" s="118"/>
      <c r="AK215" s="118"/>
      <c r="AL215" s="118"/>
      <c r="AM215" s="118"/>
      <c r="AN215" s="118"/>
      <c r="AO215" s="118"/>
      <c r="AP215" s="118"/>
      <c r="AQ215" s="118"/>
      <c r="AR215" s="118"/>
      <c r="AS215" s="118"/>
      <c r="AT215" s="118"/>
      <c r="AU215" s="118"/>
      <c r="AV215" s="118"/>
      <c r="AW215" s="118"/>
      <c r="AX215" s="118"/>
      <c r="AY215" s="118"/>
      <c r="AZ215" s="117"/>
      <c r="BA215" s="117"/>
      <c r="BB215" s="117"/>
      <c r="BC215" s="117"/>
      <c r="BD215" s="117"/>
      <c r="BE215" s="117"/>
      <c r="BF215" s="117"/>
      <c r="BG215" s="117"/>
      <c r="BH215" s="117"/>
      <c r="BI215" s="117"/>
      <c r="BJ215" s="117"/>
      <c r="BK215" s="117"/>
      <c r="BL215" s="117"/>
      <c r="BM215" s="117"/>
      <c r="BN215" s="117"/>
      <c r="BO215" s="117"/>
      <c r="BP215" s="117"/>
      <c r="BQ215" s="117"/>
      <c r="BR215" s="117"/>
      <c r="BS215" s="117"/>
      <c r="BT215" s="117"/>
      <c r="BU215" s="117"/>
      <c r="BV215" s="117"/>
      <c r="BW215" s="117"/>
      <c r="BX215" s="117"/>
      <c r="BY215" s="117"/>
      <c r="BZ215" s="117"/>
      <c r="CA215" s="117"/>
      <c r="CB215" s="117"/>
      <c r="CC215" s="117"/>
      <c r="CD215" s="117"/>
    </row>
    <row r="216" spans="1:82">
      <c r="A216" s="305"/>
      <c r="B216" s="161"/>
      <c r="C216" s="161"/>
      <c r="D216" s="161"/>
      <c r="E216" s="161"/>
      <c r="F216" s="161"/>
      <c r="G216" s="161"/>
      <c r="H216" s="161"/>
      <c r="I216" s="161"/>
      <c r="J216" s="161"/>
      <c r="K216" s="161"/>
      <c r="L216" s="161"/>
      <c r="M216" s="161"/>
      <c r="N216" s="161"/>
      <c r="O216" s="161"/>
      <c r="P216" s="305"/>
      <c r="Q216" s="305"/>
      <c r="R216" s="305"/>
      <c r="S216" s="141"/>
      <c r="T216" s="118"/>
      <c r="U216" s="118"/>
      <c r="V216" s="118"/>
      <c r="W216" s="117"/>
      <c r="X216" s="117"/>
      <c r="Y216" s="117"/>
      <c r="Z216" s="117"/>
      <c r="AA216" s="118"/>
      <c r="AB216" s="118"/>
      <c r="AC216" s="118"/>
      <c r="AD216" s="118"/>
      <c r="AE216" s="118"/>
      <c r="AF216" s="118"/>
      <c r="AG216" s="118"/>
      <c r="AH216" s="118"/>
      <c r="AI216" s="118"/>
      <c r="AJ216" s="118"/>
      <c r="AK216" s="118"/>
      <c r="AL216" s="118"/>
      <c r="AM216" s="118"/>
      <c r="AN216" s="118"/>
      <c r="AO216" s="118"/>
      <c r="AP216" s="118"/>
      <c r="AQ216" s="118"/>
      <c r="AR216" s="118"/>
      <c r="AS216" s="118"/>
      <c r="AT216" s="118"/>
      <c r="AU216" s="118"/>
      <c r="AV216" s="118"/>
      <c r="AW216" s="118"/>
      <c r="AX216" s="118"/>
      <c r="AY216" s="118"/>
      <c r="AZ216" s="117"/>
      <c r="BA216" s="117"/>
      <c r="BB216" s="117"/>
      <c r="BC216" s="117"/>
      <c r="BD216" s="117"/>
      <c r="BE216" s="117"/>
      <c r="BF216" s="117"/>
      <c r="BG216" s="117"/>
      <c r="BH216" s="117"/>
      <c r="BI216" s="117"/>
      <c r="BJ216" s="117"/>
      <c r="BK216" s="117"/>
      <c r="BL216" s="117"/>
      <c r="BM216" s="117"/>
      <c r="BN216" s="117"/>
      <c r="BO216" s="117"/>
      <c r="BP216" s="117"/>
      <c r="BQ216" s="117"/>
      <c r="BR216" s="117"/>
      <c r="BS216" s="117"/>
      <c r="BT216" s="117"/>
      <c r="BU216" s="117"/>
      <c r="BV216" s="117"/>
      <c r="BW216" s="117"/>
      <c r="BX216" s="117"/>
      <c r="BY216" s="117"/>
      <c r="BZ216" s="117"/>
      <c r="CA216" s="117"/>
      <c r="CB216" s="117"/>
      <c r="CC216" s="117"/>
      <c r="CD216" s="117"/>
    </row>
    <row r="217" spans="1:82">
      <c r="A217" s="305"/>
      <c r="B217" s="161"/>
      <c r="C217" s="161"/>
      <c r="D217" s="161"/>
      <c r="E217" s="161"/>
      <c r="F217" s="161"/>
      <c r="G217" s="161"/>
      <c r="H217" s="161"/>
      <c r="I217" s="161"/>
      <c r="J217" s="161"/>
      <c r="K217" s="161"/>
      <c r="L217" s="161"/>
      <c r="M217" s="161"/>
      <c r="N217" s="161"/>
      <c r="O217" s="161"/>
      <c r="P217" s="305"/>
      <c r="Q217" s="305"/>
      <c r="R217" s="305"/>
      <c r="S217" s="141"/>
      <c r="T217" s="118"/>
      <c r="U217" s="118"/>
      <c r="V217" s="118"/>
      <c r="W217" s="117"/>
      <c r="X217" s="117"/>
      <c r="Y217" s="117"/>
      <c r="Z217" s="117"/>
      <c r="AA217" s="118"/>
      <c r="AB217" s="118"/>
      <c r="AC217" s="118"/>
      <c r="AD217" s="118"/>
      <c r="AE217" s="118"/>
      <c r="AF217" s="118"/>
      <c r="AG217" s="118"/>
      <c r="AH217" s="118"/>
      <c r="AI217" s="118"/>
      <c r="AJ217" s="118"/>
      <c r="AK217" s="118"/>
      <c r="AL217" s="118"/>
      <c r="AM217" s="118"/>
      <c r="AN217" s="118"/>
      <c r="AO217" s="118"/>
      <c r="AP217" s="118"/>
      <c r="AQ217" s="118"/>
      <c r="AR217" s="118"/>
      <c r="AS217" s="118"/>
      <c r="AT217" s="118"/>
      <c r="AU217" s="118"/>
      <c r="AV217" s="118"/>
      <c r="AW217" s="118"/>
      <c r="AX217" s="118"/>
      <c r="AY217" s="118"/>
      <c r="AZ217" s="117"/>
      <c r="BA217" s="117"/>
      <c r="BB217" s="117"/>
      <c r="BC217" s="117"/>
      <c r="BD217" s="117"/>
      <c r="BE217" s="117"/>
      <c r="BF217" s="117"/>
      <c r="BG217" s="117"/>
      <c r="BH217" s="117"/>
      <c r="BI217" s="117"/>
      <c r="BJ217" s="117"/>
      <c r="BK217" s="117"/>
      <c r="BL217" s="117"/>
      <c r="BM217" s="117"/>
      <c r="BN217" s="117"/>
      <c r="BO217" s="117"/>
      <c r="BP217" s="117"/>
      <c r="BQ217" s="117"/>
      <c r="BR217" s="117"/>
      <c r="BS217" s="117"/>
      <c r="BT217" s="117"/>
      <c r="BU217" s="117"/>
      <c r="BV217" s="117"/>
      <c r="BW217" s="117"/>
      <c r="BX217" s="117"/>
      <c r="BY217" s="117"/>
      <c r="BZ217" s="117"/>
      <c r="CA217" s="117"/>
      <c r="CB217" s="117"/>
      <c r="CC217" s="117"/>
      <c r="CD217" s="117"/>
    </row>
    <row r="218" spans="1:82">
      <c r="A218" s="305"/>
      <c r="B218" s="161"/>
      <c r="C218" s="161"/>
      <c r="D218" s="161"/>
      <c r="E218" s="161"/>
      <c r="F218" s="161"/>
      <c r="G218" s="161"/>
      <c r="H218" s="161"/>
      <c r="I218" s="161"/>
      <c r="J218" s="161"/>
      <c r="K218" s="161"/>
      <c r="L218" s="161"/>
      <c r="M218" s="161"/>
      <c r="N218" s="161"/>
      <c r="O218" s="161"/>
      <c r="P218" s="305"/>
      <c r="Q218" s="305"/>
      <c r="R218" s="305"/>
      <c r="S218" s="141"/>
      <c r="T218" s="118"/>
      <c r="U218" s="118"/>
      <c r="V218" s="118"/>
      <c r="W218" s="117"/>
      <c r="X218" s="117"/>
      <c r="Y218" s="117"/>
      <c r="Z218" s="117"/>
      <c r="AA218" s="118"/>
      <c r="AB218" s="118"/>
      <c r="AC218" s="118"/>
      <c r="AD218" s="118"/>
      <c r="AE218" s="118"/>
      <c r="AF218" s="118"/>
      <c r="AG218" s="118"/>
      <c r="AH218" s="118"/>
      <c r="AI218" s="118"/>
      <c r="AJ218" s="118"/>
      <c r="AK218" s="118"/>
      <c r="AL218" s="118"/>
      <c r="AM218" s="118"/>
      <c r="AN218" s="118"/>
      <c r="AO218" s="118"/>
      <c r="AP218" s="118"/>
      <c r="AQ218" s="118"/>
      <c r="AR218" s="118"/>
      <c r="AS218" s="118"/>
      <c r="AT218" s="118"/>
      <c r="AU218" s="118"/>
      <c r="AV218" s="118"/>
      <c r="AW218" s="118"/>
      <c r="AX218" s="118"/>
      <c r="AY218" s="118"/>
      <c r="AZ218" s="117"/>
      <c r="BA218" s="117"/>
      <c r="BB218" s="117"/>
      <c r="BC218" s="117"/>
      <c r="BD218" s="117"/>
      <c r="BE218" s="117"/>
      <c r="BF218" s="117"/>
      <c r="BG218" s="117"/>
      <c r="BH218" s="117"/>
      <c r="BI218" s="117"/>
      <c r="BJ218" s="117"/>
      <c r="BK218" s="117"/>
      <c r="BL218" s="117"/>
      <c r="BM218" s="117"/>
      <c r="BN218" s="117"/>
      <c r="BO218" s="117"/>
      <c r="BP218" s="117"/>
      <c r="BQ218" s="117"/>
      <c r="BR218" s="117"/>
      <c r="BS218" s="117"/>
      <c r="BT218" s="117"/>
      <c r="BU218" s="117"/>
      <c r="BV218" s="117"/>
      <c r="BW218" s="117"/>
      <c r="BX218" s="117"/>
      <c r="BY218" s="117"/>
      <c r="BZ218" s="117"/>
      <c r="CA218" s="117"/>
      <c r="CB218" s="117"/>
      <c r="CC218" s="117"/>
      <c r="CD218" s="117"/>
    </row>
    <row r="219" spans="1:82">
      <c r="A219" s="305"/>
      <c r="B219" s="161"/>
      <c r="C219" s="161"/>
      <c r="D219" s="161"/>
      <c r="E219" s="161"/>
      <c r="F219" s="161"/>
      <c r="G219" s="161"/>
      <c r="H219" s="161"/>
      <c r="I219" s="161"/>
      <c r="J219" s="161"/>
      <c r="K219" s="161"/>
      <c r="L219" s="161"/>
      <c r="M219" s="161"/>
      <c r="N219" s="161"/>
      <c r="O219" s="161"/>
      <c r="P219" s="305"/>
      <c r="Q219" s="305"/>
      <c r="R219" s="305"/>
      <c r="S219" s="141"/>
      <c r="T219" s="118"/>
      <c r="U219" s="118"/>
      <c r="V219" s="118"/>
      <c r="W219" s="117"/>
      <c r="X219" s="117"/>
      <c r="Y219" s="117"/>
      <c r="Z219" s="117"/>
      <c r="AA219" s="118"/>
      <c r="AB219" s="118"/>
      <c r="AC219" s="118"/>
      <c r="AD219" s="118"/>
      <c r="AE219" s="118"/>
      <c r="AF219" s="118"/>
      <c r="AG219" s="118"/>
      <c r="AH219" s="118"/>
      <c r="AI219" s="118"/>
      <c r="AJ219" s="118"/>
      <c r="AK219" s="118"/>
      <c r="AL219" s="118"/>
      <c r="AM219" s="118"/>
      <c r="AN219" s="118"/>
      <c r="AO219" s="118"/>
      <c r="AP219" s="118"/>
      <c r="AQ219" s="118"/>
      <c r="AR219" s="118"/>
      <c r="AS219" s="118"/>
      <c r="AT219" s="118"/>
      <c r="AU219" s="118"/>
      <c r="AV219" s="118"/>
      <c r="AW219" s="118"/>
      <c r="AX219" s="118"/>
      <c r="AY219" s="118"/>
      <c r="AZ219" s="117"/>
      <c r="BA219" s="117"/>
      <c r="BB219" s="117"/>
      <c r="BC219" s="117"/>
      <c r="BD219" s="117"/>
      <c r="BE219" s="117"/>
      <c r="BF219" s="117"/>
      <c r="BG219" s="117"/>
      <c r="BH219" s="117"/>
      <c r="BI219" s="117"/>
      <c r="BJ219" s="117"/>
      <c r="BK219" s="117"/>
      <c r="BL219" s="117"/>
      <c r="BM219" s="117"/>
      <c r="BN219" s="117"/>
      <c r="BO219" s="117"/>
      <c r="BP219" s="117"/>
      <c r="BQ219" s="117"/>
      <c r="BR219" s="117"/>
      <c r="BS219" s="117"/>
      <c r="BT219" s="117"/>
      <c r="BU219" s="117"/>
      <c r="BV219" s="117"/>
      <c r="BW219" s="117"/>
      <c r="BX219" s="117"/>
      <c r="BY219" s="117"/>
      <c r="BZ219" s="117"/>
      <c r="CA219" s="117"/>
      <c r="CB219" s="117"/>
      <c r="CC219" s="117"/>
      <c r="CD219" s="117"/>
    </row>
    <row r="220" spans="1:82">
      <c r="A220" s="305"/>
      <c r="B220" s="161"/>
      <c r="C220" s="161"/>
      <c r="D220" s="161"/>
      <c r="E220" s="161"/>
      <c r="F220" s="161"/>
      <c r="G220" s="161"/>
      <c r="H220" s="161"/>
      <c r="I220" s="161"/>
      <c r="J220" s="161"/>
      <c r="K220" s="161"/>
      <c r="L220" s="161"/>
      <c r="M220" s="161"/>
      <c r="N220" s="161"/>
      <c r="O220" s="161"/>
      <c r="P220" s="305"/>
      <c r="Q220" s="305"/>
      <c r="R220" s="305"/>
      <c r="S220" s="141"/>
      <c r="T220" s="118"/>
      <c r="U220" s="118"/>
      <c r="V220" s="118"/>
      <c r="W220" s="117"/>
      <c r="X220" s="117"/>
      <c r="Y220" s="117"/>
      <c r="Z220" s="117"/>
      <c r="AA220" s="118"/>
      <c r="AB220" s="118"/>
      <c r="AC220" s="118"/>
      <c r="AD220" s="118"/>
      <c r="AE220" s="118"/>
      <c r="AF220" s="118"/>
      <c r="AG220" s="118"/>
      <c r="AH220" s="118"/>
      <c r="AI220" s="118"/>
      <c r="AJ220" s="118"/>
      <c r="AK220" s="118"/>
      <c r="AL220" s="118"/>
      <c r="AM220" s="118"/>
      <c r="AN220" s="118"/>
      <c r="AO220" s="118"/>
      <c r="AP220" s="118"/>
      <c r="AQ220" s="118"/>
      <c r="AR220" s="118"/>
      <c r="AS220" s="118"/>
      <c r="AT220" s="118"/>
      <c r="AU220" s="118"/>
      <c r="AV220" s="118"/>
      <c r="AW220" s="118"/>
      <c r="AX220" s="118"/>
      <c r="AY220" s="118"/>
      <c r="AZ220" s="117"/>
      <c r="BA220" s="117"/>
      <c r="BB220" s="117"/>
      <c r="BC220" s="117"/>
      <c r="BD220" s="117"/>
      <c r="BE220" s="117"/>
      <c r="BF220" s="117"/>
      <c r="BG220" s="117"/>
      <c r="BH220" s="117"/>
      <c r="BI220" s="117"/>
      <c r="BJ220" s="117"/>
      <c r="BK220" s="117"/>
      <c r="BL220" s="117"/>
      <c r="BM220" s="117"/>
      <c r="BN220" s="117"/>
      <c r="BO220" s="117"/>
      <c r="BP220" s="117"/>
      <c r="BQ220" s="117"/>
      <c r="BR220" s="117"/>
      <c r="BS220" s="117"/>
      <c r="BT220" s="117"/>
      <c r="BU220" s="117"/>
      <c r="BV220" s="117"/>
      <c r="BW220" s="117"/>
      <c r="BX220" s="117"/>
      <c r="BY220" s="117"/>
      <c r="BZ220" s="117"/>
      <c r="CA220" s="117"/>
      <c r="CB220" s="117"/>
      <c r="CC220" s="117"/>
      <c r="CD220" s="117"/>
    </row>
    <row r="221" spans="1:82">
      <c r="A221" s="305"/>
      <c r="B221" s="161"/>
      <c r="C221" s="161"/>
      <c r="D221" s="161"/>
      <c r="E221" s="161"/>
      <c r="F221" s="161"/>
      <c r="G221" s="161"/>
      <c r="H221" s="161"/>
      <c r="I221" s="161"/>
      <c r="J221" s="161"/>
      <c r="K221" s="161"/>
      <c r="L221" s="161"/>
      <c r="M221" s="161"/>
      <c r="N221" s="161"/>
      <c r="O221" s="161"/>
      <c r="P221" s="305"/>
      <c r="Q221" s="305"/>
      <c r="R221" s="305"/>
      <c r="S221" s="141"/>
      <c r="T221" s="118"/>
      <c r="U221" s="118"/>
      <c r="V221" s="118"/>
      <c r="W221" s="117"/>
      <c r="X221" s="117"/>
      <c r="Y221" s="117"/>
      <c r="Z221" s="117"/>
      <c r="AA221" s="118"/>
      <c r="AB221" s="118"/>
      <c r="AC221" s="118"/>
      <c r="AD221" s="118"/>
      <c r="AE221" s="118"/>
      <c r="AF221" s="118"/>
      <c r="AG221" s="118"/>
      <c r="AH221" s="118"/>
      <c r="AI221" s="118"/>
      <c r="AJ221" s="118"/>
      <c r="AK221" s="118"/>
      <c r="AL221" s="118"/>
      <c r="AM221" s="118"/>
      <c r="AN221" s="118"/>
      <c r="AO221" s="118"/>
      <c r="AP221" s="118"/>
      <c r="AQ221" s="118"/>
      <c r="AR221" s="118"/>
      <c r="AS221" s="118"/>
      <c r="AT221" s="118"/>
      <c r="AU221" s="118"/>
      <c r="AV221" s="118"/>
      <c r="AW221" s="118"/>
      <c r="AX221" s="118"/>
      <c r="AY221" s="118"/>
      <c r="AZ221" s="117"/>
      <c r="BA221" s="117"/>
      <c r="BB221" s="117"/>
      <c r="BC221" s="117"/>
      <c r="BD221" s="117"/>
      <c r="BE221" s="117"/>
      <c r="BF221" s="117"/>
      <c r="BG221" s="117"/>
      <c r="BH221" s="117"/>
      <c r="BI221" s="117"/>
      <c r="BJ221" s="117"/>
      <c r="BK221" s="117"/>
      <c r="BL221" s="117"/>
      <c r="BM221" s="117"/>
      <c r="BN221" s="117"/>
      <c r="BO221" s="117"/>
      <c r="BP221" s="117"/>
      <c r="BQ221" s="117"/>
      <c r="BR221" s="117"/>
      <c r="BS221" s="117"/>
      <c r="BT221" s="117"/>
      <c r="BU221" s="117"/>
      <c r="BV221" s="117"/>
      <c r="BW221" s="117"/>
      <c r="BX221" s="117"/>
      <c r="BY221" s="117"/>
      <c r="BZ221" s="117"/>
      <c r="CA221" s="117"/>
      <c r="CB221" s="117"/>
      <c r="CC221" s="117"/>
      <c r="CD221" s="117"/>
    </row>
    <row r="222" spans="1:82">
      <c r="A222" s="305"/>
      <c r="B222" s="161"/>
      <c r="C222" s="161"/>
      <c r="D222" s="161"/>
      <c r="E222" s="161"/>
      <c r="F222" s="161"/>
      <c r="G222" s="161"/>
      <c r="H222" s="161"/>
      <c r="I222" s="161"/>
      <c r="J222" s="161"/>
      <c r="K222" s="161"/>
      <c r="L222" s="161"/>
      <c r="M222" s="161"/>
      <c r="N222" s="161"/>
      <c r="O222" s="161"/>
      <c r="P222" s="305"/>
      <c r="Q222" s="305"/>
      <c r="R222" s="305"/>
      <c r="S222" s="141"/>
      <c r="T222" s="118"/>
      <c r="U222" s="118"/>
      <c r="V222" s="118"/>
      <c r="W222" s="117"/>
      <c r="X222" s="117"/>
      <c r="Y222" s="117"/>
      <c r="Z222" s="117"/>
      <c r="AA222" s="118"/>
      <c r="AB222" s="118"/>
      <c r="AC222" s="118"/>
      <c r="AD222" s="118"/>
      <c r="AE222" s="118"/>
      <c r="AF222" s="118"/>
      <c r="AG222" s="118"/>
      <c r="AH222" s="118"/>
      <c r="AI222" s="118"/>
      <c r="AJ222" s="118"/>
      <c r="AK222" s="118"/>
      <c r="AL222" s="118"/>
      <c r="AM222" s="118"/>
      <c r="AN222" s="118"/>
      <c r="AO222" s="118"/>
      <c r="AP222" s="118"/>
      <c r="AQ222" s="118"/>
      <c r="AR222" s="118"/>
      <c r="AS222" s="118"/>
      <c r="AT222" s="118"/>
      <c r="AU222" s="118"/>
      <c r="AV222" s="118"/>
      <c r="AW222" s="118"/>
      <c r="AX222" s="118"/>
      <c r="AY222" s="118"/>
      <c r="AZ222" s="117"/>
      <c r="BA222" s="117"/>
      <c r="BB222" s="117"/>
      <c r="BC222" s="117"/>
      <c r="BD222" s="117"/>
      <c r="BE222" s="117"/>
      <c r="BF222" s="117"/>
      <c r="BG222" s="117"/>
      <c r="BH222" s="117"/>
      <c r="BI222" s="117"/>
      <c r="BJ222" s="117"/>
      <c r="BK222" s="117"/>
      <c r="BL222" s="117"/>
      <c r="BM222" s="117"/>
      <c r="BN222" s="117"/>
      <c r="BO222" s="117"/>
      <c r="BP222" s="117"/>
      <c r="BQ222" s="117"/>
      <c r="BR222" s="117"/>
      <c r="BS222" s="117"/>
      <c r="BT222" s="117"/>
      <c r="BU222" s="117"/>
      <c r="BV222" s="117"/>
      <c r="BW222" s="117"/>
      <c r="BX222" s="117"/>
      <c r="BY222" s="117"/>
      <c r="BZ222" s="117"/>
      <c r="CA222" s="117"/>
      <c r="CB222" s="117"/>
      <c r="CC222" s="117"/>
      <c r="CD222" s="117"/>
    </row>
    <row r="223" spans="1:82">
      <c r="A223" s="305"/>
      <c r="B223" s="161"/>
      <c r="C223" s="161"/>
      <c r="D223" s="161"/>
      <c r="E223" s="161"/>
      <c r="F223" s="161"/>
      <c r="G223" s="161"/>
      <c r="H223" s="161"/>
      <c r="I223" s="161"/>
      <c r="J223" s="161"/>
      <c r="K223" s="161"/>
      <c r="L223" s="161"/>
      <c r="M223" s="161"/>
      <c r="N223" s="161"/>
      <c r="O223" s="161"/>
      <c r="P223" s="305"/>
      <c r="Q223" s="305"/>
      <c r="R223" s="305"/>
      <c r="S223" s="141"/>
      <c r="T223" s="118"/>
      <c r="U223" s="118"/>
      <c r="V223" s="118"/>
      <c r="W223" s="117"/>
      <c r="X223" s="117"/>
      <c r="Y223" s="117"/>
      <c r="Z223" s="117"/>
      <c r="AA223" s="118"/>
      <c r="AB223" s="118"/>
      <c r="AC223" s="118"/>
      <c r="AD223" s="118"/>
      <c r="AE223" s="118"/>
      <c r="AF223" s="118"/>
      <c r="AG223" s="118"/>
      <c r="AH223" s="118"/>
      <c r="AI223" s="118"/>
      <c r="AJ223" s="118"/>
      <c r="AK223" s="118"/>
      <c r="AL223" s="118"/>
      <c r="AM223" s="118"/>
      <c r="AN223" s="118"/>
      <c r="AO223" s="118"/>
      <c r="AP223" s="118"/>
      <c r="AQ223" s="118"/>
      <c r="AR223" s="118"/>
      <c r="AS223" s="118"/>
      <c r="AT223" s="118"/>
      <c r="AU223" s="118"/>
      <c r="AV223" s="118"/>
      <c r="AW223" s="118"/>
      <c r="AX223" s="118"/>
      <c r="AY223" s="118"/>
      <c r="AZ223" s="117"/>
      <c r="BA223" s="117"/>
      <c r="BB223" s="117"/>
      <c r="BC223" s="117"/>
      <c r="BD223" s="117"/>
      <c r="BE223" s="117"/>
      <c r="BF223" s="117"/>
      <c r="BG223" s="117"/>
      <c r="BH223" s="117"/>
      <c r="BI223" s="117"/>
      <c r="BJ223" s="117"/>
      <c r="BK223" s="117"/>
      <c r="BL223" s="117"/>
      <c r="BM223" s="117"/>
      <c r="BN223" s="117"/>
      <c r="BO223" s="117"/>
      <c r="BP223" s="117"/>
      <c r="BQ223" s="117"/>
      <c r="BR223" s="117"/>
      <c r="BS223" s="117"/>
      <c r="BT223" s="117"/>
      <c r="BU223" s="117"/>
      <c r="BV223" s="117"/>
      <c r="BW223" s="117"/>
      <c r="BX223" s="117"/>
      <c r="BY223" s="117"/>
      <c r="BZ223" s="117"/>
      <c r="CA223" s="117"/>
      <c r="CB223" s="117"/>
      <c r="CC223" s="117"/>
      <c r="CD223" s="117"/>
    </row>
    <row r="224" spans="1:82">
      <c r="A224" s="305"/>
      <c r="B224" s="161"/>
      <c r="C224" s="161"/>
      <c r="D224" s="161"/>
      <c r="E224" s="161"/>
      <c r="F224" s="161"/>
      <c r="G224" s="161"/>
      <c r="H224" s="161"/>
      <c r="I224" s="161"/>
      <c r="J224" s="161"/>
      <c r="K224" s="161"/>
      <c r="L224" s="161"/>
      <c r="M224" s="161"/>
      <c r="N224" s="161"/>
      <c r="O224" s="161"/>
      <c r="P224" s="305"/>
      <c r="Q224" s="305"/>
      <c r="R224" s="305"/>
      <c r="S224" s="141"/>
      <c r="T224" s="118"/>
      <c r="U224" s="118"/>
      <c r="V224" s="118"/>
      <c r="W224" s="117"/>
      <c r="X224" s="117"/>
      <c r="Y224" s="117"/>
      <c r="Z224" s="117"/>
      <c r="AA224" s="118"/>
      <c r="AB224" s="118"/>
      <c r="AC224" s="118"/>
      <c r="AD224" s="118"/>
      <c r="AE224" s="118"/>
      <c r="AF224" s="118"/>
      <c r="AG224" s="118"/>
      <c r="AH224" s="118"/>
      <c r="AI224" s="118"/>
      <c r="AJ224" s="118"/>
      <c r="AK224" s="118"/>
      <c r="AL224" s="118"/>
      <c r="AM224" s="118"/>
      <c r="AN224" s="118"/>
      <c r="AO224" s="118"/>
      <c r="AP224" s="118"/>
      <c r="AQ224" s="118"/>
      <c r="AR224" s="118"/>
      <c r="AS224" s="118"/>
      <c r="AT224" s="118"/>
      <c r="AU224" s="118"/>
      <c r="AV224" s="118"/>
      <c r="AW224" s="118"/>
      <c r="AX224" s="118"/>
      <c r="AY224" s="118"/>
      <c r="AZ224" s="117"/>
      <c r="BA224" s="117"/>
      <c r="BB224" s="117"/>
      <c r="BC224" s="117"/>
      <c r="BD224" s="117"/>
      <c r="BE224" s="117"/>
      <c r="BF224" s="117"/>
      <c r="BG224" s="117"/>
      <c r="BH224" s="117"/>
      <c r="BI224" s="117"/>
      <c r="BJ224" s="117"/>
      <c r="BK224" s="117"/>
      <c r="BL224" s="117"/>
      <c r="BM224" s="117"/>
      <c r="BN224" s="117"/>
      <c r="BO224" s="117"/>
      <c r="BP224" s="117"/>
      <c r="BQ224" s="117"/>
      <c r="BR224" s="117"/>
      <c r="BS224" s="117"/>
      <c r="BT224" s="117"/>
      <c r="BU224" s="117"/>
      <c r="BV224" s="117"/>
      <c r="BW224" s="117"/>
      <c r="BX224" s="117"/>
      <c r="BY224" s="117"/>
      <c r="BZ224" s="117"/>
      <c r="CA224" s="117"/>
      <c r="CB224" s="117"/>
      <c r="CC224" s="117"/>
      <c r="CD224" s="117"/>
    </row>
    <row r="225" spans="1:82">
      <c r="A225" s="305"/>
      <c r="B225" s="161"/>
      <c r="C225" s="161"/>
      <c r="D225" s="161"/>
      <c r="E225" s="161"/>
      <c r="F225" s="161"/>
      <c r="G225" s="161"/>
      <c r="H225" s="161"/>
      <c r="I225" s="161"/>
      <c r="J225" s="161"/>
      <c r="K225" s="161"/>
      <c r="L225" s="161"/>
      <c r="M225" s="161"/>
      <c r="N225" s="161"/>
      <c r="O225" s="161"/>
      <c r="P225" s="305"/>
      <c r="Q225" s="305"/>
      <c r="R225" s="305"/>
      <c r="S225" s="141"/>
      <c r="T225" s="118"/>
      <c r="U225" s="118"/>
      <c r="V225" s="118"/>
      <c r="W225" s="117"/>
      <c r="X225" s="117"/>
      <c r="Y225" s="117"/>
      <c r="Z225" s="117"/>
      <c r="AA225" s="118"/>
      <c r="AB225" s="118"/>
      <c r="AC225" s="118"/>
      <c r="AD225" s="118"/>
      <c r="AE225" s="118"/>
      <c r="AF225" s="118"/>
      <c r="AG225" s="118"/>
      <c r="AH225" s="118"/>
      <c r="AI225" s="118"/>
      <c r="AJ225" s="118"/>
      <c r="AK225" s="118"/>
      <c r="AL225" s="118"/>
      <c r="AM225" s="118"/>
      <c r="AN225" s="118"/>
      <c r="AO225" s="118"/>
      <c r="AP225" s="118"/>
      <c r="AQ225" s="118"/>
      <c r="AR225" s="118"/>
      <c r="AS225" s="118"/>
      <c r="AT225" s="118"/>
      <c r="AU225" s="118"/>
      <c r="AV225" s="118"/>
      <c r="AW225" s="118"/>
      <c r="AX225" s="118"/>
      <c r="AY225" s="118"/>
      <c r="AZ225" s="117"/>
      <c r="BA225" s="117"/>
      <c r="BB225" s="117"/>
      <c r="BC225" s="117"/>
      <c r="BD225" s="117"/>
      <c r="BE225" s="117"/>
      <c r="BF225" s="117"/>
      <c r="BG225" s="117"/>
      <c r="BH225" s="117"/>
      <c r="BI225" s="117"/>
      <c r="BJ225" s="117"/>
      <c r="BK225" s="117"/>
      <c r="BL225" s="117"/>
      <c r="BM225" s="117"/>
      <c r="BN225" s="117"/>
      <c r="BO225" s="117"/>
      <c r="BP225" s="117"/>
      <c r="BQ225" s="117"/>
      <c r="BR225" s="117"/>
      <c r="BS225" s="117"/>
      <c r="BT225" s="117"/>
      <c r="BU225" s="117"/>
      <c r="BV225" s="117"/>
      <c r="BW225" s="117"/>
      <c r="BX225" s="117"/>
      <c r="BY225" s="117"/>
      <c r="BZ225" s="117"/>
      <c r="CA225" s="117"/>
      <c r="CB225" s="117"/>
      <c r="CC225" s="117"/>
      <c r="CD225" s="117"/>
    </row>
    <row r="226" spans="1:82">
      <c r="A226" s="305"/>
      <c r="B226" s="161"/>
      <c r="C226" s="161"/>
      <c r="D226" s="161"/>
      <c r="E226" s="161"/>
      <c r="F226" s="161"/>
      <c r="G226" s="161"/>
      <c r="H226" s="161"/>
      <c r="I226" s="161"/>
      <c r="J226" s="161"/>
      <c r="K226" s="161"/>
      <c r="L226" s="161"/>
      <c r="M226" s="161"/>
      <c r="N226" s="161"/>
      <c r="O226" s="161"/>
      <c r="P226" s="305"/>
      <c r="Q226" s="305"/>
      <c r="R226" s="305"/>
      <c r="S226" s="141"/>
      <c r="T226" s="118"/>
      <c r="U226" s="118"/>
      <c r="V226" s="118"/>
      <c r="W226" s="117"/>
      <c r="X226" s="117"/>
      <c r="Y226" s="117"/>
      <c r="Z226" s="117"/>
      <c r="AA226" s="118"/>
      <c r="AB226" s="118"/>
      <c r="AC226" s="118"/>
      <c r="AD226" s="118"/>
      <c r="AE226" s="118"/>
      <c r="AF226" s="118"/>
      <c r="AG226" s="118"/>
      <c r="AH226" s="118"/>
      <c r="AI226" s="118"/>
      <c r="AJ226" s="118"/>
      <c r="AK226" s="118"/>
      <c r="AL226" s="118"/>
      <c r="AM226" s="118"/>
      <c r="AN226" s="118"/>
      <c r="AO226" s="118"/>
      <c r="AP226" s="118"/>
      <c r="AQ226" s="118"/>
      <c r="AR226" s="118"/>
      <c r="AS226" s="118"/>
      <c r="AT226" s="118"/>
      <c r="AU226" s="118"/>
      <c r="AV226" s="118"/>
      <c r="AW226" s="118"/>
      <c r="AX226" s="118"/>
      <c r="AY226" s="118"/>
      <c r="AZ226" s="117"/>
      <c r="BA226" s="117"/>
      <c r="BB226" s="117"/>
      <c r="BC226" s="117"/>
      <c r="BD226" s="117"/>
      <c r="BE226" s="117"/>
      <c r="BF226" s="117"/>
      <c r="BG226" s="117"/>
      <c r="BH226" s="117"/>
      <c r="BI226" s="117"/>
      <c r="BJ226" s="117"/>
      <c r="BK226" s="117"/>
      <c r="BL226" s="117"/>
      <c r="BM226" s="117"/>
      <c r="BN226" s="117"/>
      <c r="BO226" s="117"/>
      <c r="BP226" s="117"/>
      <c r="BQ226" s="117"/>
      <c r="BR226" s="117"/>
      <c r="BS226" s="117"/>
      <c r="BT226" s="117"/>
      <c r="BU226" s="117"/>
      <c r="BV226" s="117"/>
      <c r="BW226" s="117"/>
      <c r="BX226" s="117"/>
      <c r="BY226" s="117"/>
      <c r="BZ226" s="117"/>
      <c r="CA226" s="117"/>
      <c r="CB226" s="117"/>
      <c r="CC226" s="117"/>
      <c r="CD226" s="117"/>
    </row>
    <row r="227" spans="1:82">
      <c r="A227" s="305"/>
      <c r="B227" s="161"/>
      <c r="C227" s="161"/>
      <c r="D227" s="161"/>
      <c r="E227" s="161"/>
      <c r="F227" s="161"/>
      <c r="G227" s="161"/>
      <c r="H227" s="161"/>
      <c r="I227" s="161"/>
      <c r="J227" s="161"/>
      <c r="K227" s="161"/>
      <c r="L227" s="161"/>
      <c r="M227" s="161"/>
      <c r="N227" s="161"/>
      <c r="O227" s="161"/>
      <c r="P227" s="305"/>
      <c r="Q227" s="305"/>
      <c r="R227" s="305"/>
      <c r="S227" s="141"/>
      <c r="T227" s="118"/>
      <c r="U227" s="118"/>
      <c r="V227" s="118"/>
      <c r="W227" s="117"/>
      <c r="X227" s="117"/>
      <c r="Y227" s="117"/>
      <c r="Z227" s="117"/>
      <c r="AA227" s="118"/>
      <c r="AB227" s="118"/>
      <c r="AC227" s="118"/>
      <c r="AD227" s="118"/>
      <c r="AE227" s="118"/>
      <c r="AF227" s="118"/>
      <c r="AG227" s="118"/>
      <c r="AH227" s="118"/>
      <c r="AI227" s="118"/>
      <c r="AJ227" s="118"/>
      <c r="AK227" s="118"/>
      <c r="AL227" s="118"/>
      <c r="AM227" s="118"/>
      <c r="AN227" s="118"/>
      <c r="AO227" s="118"/>
      <c r="AP227" s="118"/>
      <c r="AQ227" s="118"/>
      <c r="AR227" s="118"/>
      <c r="AS227" s="118"/>
      <c r="AT227" s="118"/>
      <c r="AU227" s="118"/>
      <c r="AV227" s="118"/>
      <c r="AW227" s="118"/>
      <c r="AX227" s="118"/>
      <c r="AY227" s="118"/>
      <c r="AZ227" s="117"/>
      <c r="BA227" s="117"/>
      <c r="BB227" s="117"/>
      <c r="BC227" s="117"/>
      <c r="BD227" s="117"/>
      <c r="BE227" s="117"/>
      <c r="BF227" s="117"/>
      <c r="BG227" s="117"/>
      <c r="BH227" s="117"/>
      <c r="BI227" s="117"/>
      <c r="BJ227" s="117"/>
      <c r="BK227" s="117"/>
      <c r="BL227" s="117"/>
      <c r="BM227" s="117"/>
      <c r="BN227" s="117"/>
      <c r="BO227" s="117"/>
      <c r="BP227" s="117"/>
      <c r="BQ227" s="117"/>
      <c r="BR227" s="117"/>
      <c r="BS227" s="117"/>
      <c r="BT227" s="117"/>
      <c r="BU227" s="117"/>
      <c r="BV227" s="117"/>
      <c r="BW227" s="117"/>
      <c r="BX227" s="117"/>
      <c r="BY227" s="117"/>
      <c r="BZ227" s="117"/>
      <c r="CA227" s="117"/>
      <c r="CB227" s="117"/>
      <c r="CC227" s="117"/>
      <c r="CD227" s="117"/>
    </row>
    <row r="228" spans="1:82">
      <c r="A228" s="305"/>
      <c r="B228" s="161"/>
      <c r="C228" s="161"/>
      <c r="D228" s="161"/>
      <c r="E228" s="161"/>
      <c r="F228" s="161"/>
      <c r="G228" s="161"/>
      <c r="H228" s="161"/>
      <c r="I228" s="161"/>
      <c r="J228" s="161"/>
      <c r="K228" s="161"/>
      <c r="L228" s="161"/>
      <c r="M228" s="161"/>
      <c r="N228" s="161"/>
      <c r="O228" s="161"/>
      <c r="P228" s="305"/>
      <c r="Q228" s="305"/>
      <c r="R228" s="305"/>
      <c r="S228" s="141"/>
      <c r="T228" s="118"/>
      <c r="U228" s="118"/>
      <c r="V228" s="118"/>
      <c r="W228" s="117"/>
      <c r="X228" s="117"/>
      <c r="Y228" s="117"/>
      <c r="Z228" s="117"/>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118"/>
      <c r="AV228" s="118"/>
      <c r="AW228" s="118"/>
      <c r="AX228" s="118"/>
      <c r="AY228" s="118"/>
      <c r="AZ228" s="117"/>
      <c r="BA228" s="117"/>
      <c r="BB228" s="117"/>
      <c r="BC228" s="117"/>
      <c r="BD228" s="117"/>
      <c r="BE228" s="117"/>
      <c r="BF228" s="117"/>
      <c r="BG228" s="117"/>
      <c r="BH228" s="117"/>
      <c r="BI228" s="117"/>
      <c r="BJ228" s="117"/>
      <c r="BK228" s="117"/>
      <c r="BL228" s="117"/>
      <c r="BM228" s="117"/>
      <c r="BN228" s="117"/>
      <c r="BO228" s="117"/>
      <c r="BP228" s="117"/>
      <c r="BQ228" s="117"/>
      <c r="BR228" s="117"/>
      <c r="BS228" s="117"/>
      <c r="BT228" s="117"/>
      <c r="BU228" s="117"/>
      <c r="BV228" s="117"/>
      <c r="BW228" s="117"/>
      <c r="BX228" s="117"/>
      <c r="BY228" s="117"/>
      <c r="BZ228" s="117"/>
      <c r="CA228" s="117"/>
      <c r="CB228" s="117"/>
      <c r="CC228" s="117"/>
      <c r="CD228" s="117"/>
    </row>
    <row r="229" spans="1:82">
      <c r="A229" s="305"/>
      <c r="B229" s="161"/>
      <c r="C229" s="161"/>
      <c r="D229" s="161"/>
      <c r="E229" s="161"/>
      <c r="F229" s="161"/>
      <c r="G229" s="161"/>
      <c r="H229" s="161"/>
      <c r="I229" s="161"/>
      <c r="J229" s="161"/>
      <c r="K229" s="161"/>
      <c r="L229" s="161"/>
      <c r="M229" s="161"/>
      <c r="N229" s="161"/>
      <c r="O229" s="161"/>
      <c r="P229" s="305"/>
      <c r="Q229" s="305"/>
      <c r="R229" s="305"/>
      <c r="S229" s="141"/>
      <c r="T229" s="118"/>
      <c r="U229" s="118"/>
      <c r="V229" s="118"/>
      <c r="W229" s="117"/>
      <c r="X229" s="117"/>
      <c r="Y229" s="117"/>
      <c r="Z229" s="117"/>
      <c r="AA229" s="118"/>
      <c r="AB229" s="118"/>
      <c r="AC229" s="118"/>
      <c r="AD229" s="118"/>
      <c r="AE229" s="118"/>
      <c r="AF229" s="118"/>
      <c r="AG229" s="118"/>
      <c r="AH229" s="118"/>
      <c r="AI229" s="118"/>
      <c r="AJ229" s="118"/>
      <c r="AK229" s="118"/>
      <c r="AL229" s="118"/>
      <c r="AM229" s="118"/>
      <c r="AN229" s="118"/>
      <c r="AO229" s="118"/>
      <c r="AP229" s="118"/>
      <c r="AQ229" s="118"/>
      <c r="AR229" s="118"/>
      <c r="AS229" s="118"/>
      <c r="AT229" s="118"/>
      <c r="AU229" s="118"/>
      <c r="AV229" s="118"/>
      <c r="AW229" s="118"/>
      <c r="AX229" s="118"/>
      <c r="AY229" s="118"/>
      <c r="AZ229" s="117"/>
      <c r="BA229" s="117"/>
      <c r="BB229" s="117"/>
      <c r="BC229" s="117"/>
      <c r="BD229" s="117"/>
      <c r="BE229" s="117"/>
      <c r="BF229" s="117"/>
      <c r="BG229" s="117"/>
      <c r="BH229" s="117"/>
      <c r="BI229" s="117"/>
      <c r="BJ229" s="117"/>
      <c r="BK229" s="117"/>
      <c r="BL229" s="117"/>
      <c r="BM229" s="117"/>
      <c r="BN229" s="117"/>
      <c r="BO229" s="117"/>
      <c r="BP229" s="117"/>
      <c r="BQ229" s="117"/>
      <c r="BR229" s="117"/>
      <c r="BS229" s="117"/>
      <c r="BT229" s="117"/>
      <c r="BU229" s="117"/>
      <c r="BV229" s="117"/>
      <c r="BW229" s="117"/>
      <c r="BX229" s="117"/>
      <c r="BY229" s="117"/>
      <c r="BZ229" s="117"/>
      <c r="CA229" s="117"/>
      <c r="CB229" s="117"/>
      <c r="CC229" s="117"/>
      <c r="CD229" s="117"/>
    </row>
    <row r="230" spans="1:82">
      <c r="A230" s="305"/>
      <c r="B230" s="161"/>
      <c r="C230" s="161"/>
      <c r="D230" s="161"/>
      <c r="E230" s="161"/>
      <c r="F230" s="161"/>
      <c r="G230" s="161"/>
      <c r="H230" s="161"/>
      <c r="I230" s="161"/>
      <c r="J230" s="161"/>
      <c r="K230" s="161"/>
      <c r="L230" s="161"/>
      <c r="M230" s="161"/>
      <c r="N230" s="161"/>
      <c r="O230" s="161"/>
      <c r="P230" s="305"/>
      <c r="Q230" s="305"/>
      <c r="R230" s="305"/>
      <c r="S230" s="141"/>
      <c r="T230" s="118"/>
      <c r="U230" s="118"/>
      <c r="V230" s="118"/>
      <c r="W230" s="117"/>
      <c r="X230" s="117"/>
      <c r="Y230" s="117"/>
      <c r="Z230" s="117"/>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8"/>
      <c r="AY230" s="118"/>
      <c r="AZ230" s="117"/>
      <c r="BA230" s="117"/>
      <c r="BB230" s="117"/>
      <c r="BC230" s="117"/>
      <c r="BD230" s="117"/>
      <c r="BE230" s="117"/>
      <c r="BF230" s="117"/>
      <c r="BG230" s="117"/>
      <c r="BH230" s="117"/>
      <c r="BI230" s="117"/>
      <c r="BJ230" s="117"/>
      <c r="BK230" s="117"/>
      <c r="BL230" s="117"/>
      <c r="BM230" s="117"/>
      <c r="BN230" s="117"/>
      <c r="BO230" s="117"/>
      <c r="BP230" s="117"/>
      <c r="BQ230" s="117"/>
      <c r="BR230" s="117"/>
      <c r="BS230" s="117"/>
      <c r="BT230" s="117"/>
      <c r="BU230" s="117"/>
      <c r="BV230" s="117"/>
      <c r="BW230" s="117"/>
      <c r="BX230" s="117"/>
      <c r="BY230" s="117"/>
      <c r="BZ230" s="117"/>
      <c r="CA230" s="117"/>
      <c r="CB230" s="117"/>
      <c r="CC230" s="117"/>
      <c r="CD230" s="117"/>
    </row>
    <row r="231" spans="1:82">
      <c r="A231" s="305"/>
      <c r="B231" s="161"/>
      <c r="C231" s="161"/>
      <c r="D231" s="161"/>
      <c r="E231" s="161"/>
      <c r="F231" s="161"/>
      <c r="G231" s="161"/>
      <c r="H231" s="161"/>
      <c r="I231" s="161"/>
      <c r="J231" s="161"/>
      <c r="K231" s="161"/>
      <c r="L231" s="161"/>
      <c r="M231" s="161"/>
      <c r="N231" s="161"/>
      <c r="O231" s="161"/>
      <c r="P231" s="305"/>
      <c r="Q231" s="305"/>
      <c r="R231" s="305"/>
      <c r="S231" s="141"/>
      <c r="T231" s="118"/>
      <c r="U231" s="118"/>
      <c r="V231" s="118"/>
      <c r="W231" s="117"/>
      <c r="X231" s="117"/>
      <c r="Y231" s="117"/>
      <c r="Z231" s="117"/>
      <c r="AA231" s="118"/>
      <c r="AB231" s="118"/>
      <c r="AC231" s="118"/>
      <c r="AD231" s="118"/>
      <c r="AE231" s="118"/>
      <c r="AF231" s="118"/>
      <c r="AG231" s="118"/>
      <c r="AH231" s="118"/>
      <c r="AI231" s="118"/>
      <c r="AJ231" s="118"/>
      <c r="AK231" s="118"/>
      <c r="AL231" s="118"/>
      <c r="AM231" s="118"/>
      <c r="AN231" s="118"/>
      <c r="AO231" s="118"/>
      <c r="AP231" s="118"/>
      <c r="AQ231" s="118"/>
      <c r="AR231" s="118"/>
      <c r="AS231" s="118"/>
      <c r="AT231" s="118"/>
      <c r="AU231" s="118"/>
      <c r="AV231" s="118"/>
      <c r="AW231" s="118"/>
      <c r="AX231" s="118"/>
      <c r="AY231" s="118"/>
      <c r="AZ231" s="117"/>
      <c r="BA231" s="117"/>
      <c r="BB231" s="117"/>
      <c r="BC231" s="117"/>
      <c r="BD231" s="117"/>
      <c r="BE231" s="117"/>
      <c r="BF231" s="117"/>
      <c r="BG231" s="117"/>
      <c r="BH231" s="117"/>
      <c r="BI231" s="117"/>
      <c r="BJ231" s="117"/>
      <c r="BK231" s="117"/>
      <c r="BL231" s="117"/>
      <c r="BM231" s="117"/>
      <c r="BN231" s="117"/>
      <c r="BO231" s="117"/>
      <c r="BP231" s="117"/>
      <c r="BQ231" s="117"/>
      <c r="BR231" s="117"/>
      <c r="BS231" s="117"/>
      <c r="BT231" s="117"/>
      <c r="BU231" s="117"/>
      <c r="BV231" s="117"/>
      <c r="BW231" s="117"/>
      <c r="BX231" s="117"/>
      <c r="BY231" s="117"/>
      <c r="BZ231" s="117"/>
      <c r="CA231" s="117"/>
      <c r="CB231" s="117"/>
      <c r="CC231" s="117"/>
      <c r="CD231" s="117"/>
    </row>
    <row r="232" spans="1:82">
      <c r="A232" s="305"/>
      <c r="B232" s="161"/>
      <c r="C232" s="161"/>
      <c r="D232" s="161"/>
      <c r="E232" s="161"/>
      <c r="F232" s="161"/>
      <c r="G232" s="161"/>
      <c r="H232" s="161"/>
      <c r="I232" s="161"/>
      <c r="J232" s="161"/>
      <c r="K232" s="161"/>
      <c r="L232" s="161"/>
      <c r="M232" s="161"/>
      <c r="N232" s="161"/>
      <c r="O232" s="161"/>
      <c r="P232" s="305"/>
      <c r="Q232" s="305"/>
      <c r="R232" s="305"/>
      <c r="S232" s="141"/>
      <c r="T232" s="118"/>
      <c r="U232" s="118"/>
      <c r="V232" s="118"/>
      <c r="W232" s="117"/>
      <c r="X232" s="117"/>
      <c r="Y232" s="117"/>
      <c r="Z232" s="117"/>
      <c r="AA232" s="118"/>
      <c r="AB232" s="118"/>
      <c r="AC232" s="118"/>
      <c r="AD232" s="118"/>
      <c r="AE232" s="118"/>
      <c r="AF232" s="118"/>
      <c r="AG232" s="118"/>
      <c r="AH232" s="118"/>
      <c r="AI232" s="118"/>
      <c r="AJ232" s="118"/>
      <c r="AK232" s="118"/>
      <c r="AL232" s="118"/>
      <c r="AM232" s="118"/>
      <c r="AN232" s="118"/>
      <c r="AO232" s="118"/>
      <c r="AP232" s="118"/>
      <c r="AQ232" s="118"/>
      <c r="AR232" s="118"/>
      <c r="AS232" s="118"/>
      <c r="AT232" s="118"/>
      <c r="AU232" s="118"/>
      <c r="AV232" s="118"/>
      <c r="AW232" s="118"/>
      <c r="AX232" s="118"/>
      <c r="AY232" s="118"/>
      <c r="AZ232" s="117"/>
      <c r="BA232" s="117"/>
      <c r="BB232" s="117"/>
      <c r="BC232" s="117"/>
      <c r="BD232" s="117"/>
      <c r="BE232" s="117"/>
      <c r="BF232" s="117"/>
      <c r="BG232" s="117"/>
      <c r="BH232" s="117"/>
      <c r="BI232" s="117"/>
      <c r="BJ232" s="117"/>
      <c r="BK232" s="117"/>
      <c r="BL232" s="117"/>
      <c r="BM232" s="117"/>
      <c r="BN232" s="117"/>
      <c r="BO232" s="117"/>
      <c r="BP232" s="117"/>
      <c r="BQ232" s="117"/>
      <c r="BR232" s="117"/>
      <c r="BS232" s="117"/>
      <c r="BT232" s="117"/>
      <c r="BU232" s="117"/>
      <c r="BV232" s="117"/>
      <c r="BW232" s="117"/>
      <c r="BX232" s="117"/>
      <c r="BY232" s="117"/>
      <c r="BZ232" s="117"/>
      <c r="CA232" s="117"/>
      <c r="CB232" s="117"/>
      <c r="CC232" s="117"/>
      <c r="CD232" s="117"/>
    </row>
    <row r="233" spans="1:82">
      <c r="A233" s="305"/>
      <c r="B233" s="161"/>
      <c r="C233" s="161"/>
      <c r="D233" s="161"/>
      <c r="E233" s="161"/>
      <c r="F233" s="161"/>
      <c r="G233" s="161"/>
      <c r="H233" s="161"/>
      <c r="I233" s="161"/>
      <c r="J233" s="161"/>
      <c r="K233" s="161"/>
      <c r="L233" s="161"/>
      <c r="M233" s="161"/>
      <c r="N233" s="161"/>
      <c r="O233" s="161"/>
      <c r="P233" s="305"/>
      <c r="Q233" s="305"/>
      <c r="R233" s="305"/>
      <c r="S233" s="141"/>
      <c r="T233" s="118"/>
      <c r="U233" s="118"/>
      <c r="V233" s="118"/>
      <c r="W233" s="117"/>
      <c r="X233" s="117"/>
      <c r="Y233" s="117"/>
      <c r="Z233" s="117"/>
      <c r="AA233" s="118"/>
      <c r="AB233" s="118"/>
      <c r="AC233" s="118"/>
      <c r="AD233" s="118"/>
      <c r="AE233" s="118"/>
      <c r="AF233" s="118"/>
      <c r="AG233" s="118"/>
      <c r="AH233" s="118"/>
      <c r="AI233" s="118"/>
      <c r="AJ233" s="118"/>
      <c r="AK233" s="118"/>
      <c r="AL233" s="118"/>
      <c r="AM233" s="118"/>
      <c r="AN233" s="118"/>
      <c r="AO233" s="118"/>
      <c r="AP233" s="118"/>
      <c r="AQ233" s="118"/>
      <c r="AR233" s="118"/>
      <c r="AS233" s="118"/>
      <c r="AT233" s="118"/>
      <c r="AU233" s="118"/>
      <c r="AV233" s="118"/>
      <c r="AW233" s="118"/>
      <c r="AX233" s="118"/>
      <c r="AY233" s="118"/>
      <c r="AZ233" s="117"/>
      <c r="BA233" s="117"/>
      <c r="BB233" s="117"/>
      <c r="BC233" s="117"/>
      <c r="BD233" s="117"/>
      <c r="BE233" s="117"/>
      <c r="BF233" s="117"/>
      <c r="BG233" s="117"/>
      <c r="BH233" s="117"/>
      <c r="BI233" s="117"/>
      <c r="BJ233" s="117"/>
      <c r="BK233" s="117"/>
      <c r="BL233" s="117"/>
      <c r="BM233" s="117"/>
      <c r="BN233" s="117"/>
      <c r="BO233" s="117"/>
      <c r="BP233" s="117"/>
      <c r="BQ233" s="117"/>
      <c r="BR233" s="117"/>
      <c r="BS233" s="117"/>
      <c r="BT233" s="117"/>
      <c r="BU233" s="117"/>
      <c r="BV233" s="117"/>
      <c r="BW233" s="117"/>
      <c r="BX233" s="117"/>
      <c r="BY233" s="117"/>
      <c r="BZ233" s="117"/>
      <c r="CA233" s="117"/>
      <c r="CB233" s="117"/>
      <c r="CC233" s="117"/>
      <c r="CD233" s="117"/>
    </row>
    <row r="234" spans="1:82">
      <c r="A234" s="305"/>
      <c r="B234" s="161"/>
      <c r="C234" s="161"/>
      <c r="D234" s="161"/>
      <c r="E234" s="161"/>
      <c r="F234" s="161"/>
      <c r="G234" s="161"/>
      <c r="H234" s="161"/>
      <c r="I234" s="161"/>
      <c r="J234" s="161"/>
      <c r="K234" s="161"/>
      <c r="L234" s="161"/>
      <c r="M234" s="161"/>
      <c r="N234" s="161"/>
      <c r="O234" s="161"/>
      <c r="P234" s="305"/>
      <c r="Q234" s="305"/>
      <c r="R234" s="305"/>
      <c r="S234" s="141"/>
      <c r="T234" s="118"/>
      <c r="U234" s="118"/>
      <c r="V234" s="118"/>
      <c r="W234" s="117"/>
      <c r="X234" s="117"/>
      <c r="Y234" s="117"/>
      <c r="Z234" s="117"/>
      <c r="AA234" s="118"/>
      <c r="AB234" s="118"/>
      <c r="AC234" s="118"/>
      <c r="AD234" s="118"/>
      <c r="AE234" s="118"/>
      <c r="AF234" s="118"/>
      <c r="AG234" s="118"/>
      <c r="AH234" s="118"/>
      <c r="AI234" s="118"/>
      <c r="AJ234" s="118"/>
      <c r="AK234" s="118"/>
      <c r="AL234" s="118"/>
      <c r="AM234" s="118"/>
      <c r="AN234" s="118"/>
      <c r="AO234" s="118"/>
      <c r="AP234" s="118"/>
      <c r="AQ234" s="118"/>
      <c r="AR234" s="118"/>
      <c r="AS234" s="118"/>
      <c r="AT234" s="118"/>
      <c r="AU234" s="118"/>
      <c r="AV234" s="118"/>
      <c r="AW234" s="118"/>
      <c r="AX234" s="118"/>
      <c r="AY234" s="118"/>
      <c r="AZ234" s="117"/>
      <c r="BA234" s="117"/>
      <c r="BB234" s="117"/>
      <c r="BC234" s="117"/>
      <c r="BD234" s="117"/>
      <c r="BE234" s="117"/>
      <c r="BF234" s="117"/>
      <c r="BG234" s="117"/>
      <c r="BH234" s="117"/>
      <c r="BI234" s="117"/>
      <c r="BJ234" s="117"/>
      <c r="BK234" s="117"/>
      <c r="BL234" s="117"/>
      <c r="BM234" s="117"/>
      <c r="BN234" s="117"/>
      <c r="BO234" s="117"/>
      <c r="BP234" s="117"/>
      <c r="BQ234" s="117"/>
      <c r="BR234" s="117"/>
      <c r="BS234" s="117"/>
      <c r="BT234" s="117"/>
      <c r="BU234" s="117"/>
      <c r="BV234" s="117"/>
      <c r="BW234" s="117"/>
      <c r="BX234" s="117"/>
      <c r="BY234" s="117"/>
      <c r="BZ234" s="117"/>
      <c r="CA234" s="117"/>
      <c r="CB234" s="117"/>
      <c r="CC234" s="117"/>
      <c r="CD234" s="117"/>
    </row>
    <row r="235" spans="1:82">
      <c r="A235" s="305"/>
      <c r="B235" s="161"/>
      <c r="C235" s="161"/>
      <c r="D235" s="161"/>
      <c r="E235" s="161"/>
      <c r="F235" s="161"/>
      <c r="G235" s="161"/>
      <c r="H235" s="161"/>
      <c r="I235" s="161"/>
      <c r="J235" s="161"/>
      <c r="K235" s="161"/>
      <c r="L235" s="161"/>
      <c r="M235" s="161"/>
      <c r="N235" s="161"/>
      <c r="O235" s="161"/>
      <c r="P235" s="305"/>
      <c r="Q235" s="305"/>
      <c r="R235" s="305"/>
      <c r="S235" s="141"/>
      <c r="T235" s="118"/>
      <c r="U235" s="118"/>
      <c r="V235" s="118"/>
      <c r="W235" s="117"/>
      <c r="X235" s="117"/>
      <c r="Y235" s="117"/>
      <c r="Z235" s="117"/>
      <c r="AA235" s="118"/>
      <c r="AB235" s="118"/>
      <c r="AC235" s="118"/>
      <c r="AD235" s="118"/>
      <c r="AE235" s="118"/>
      <c r="AF235" s="118"/>
      <c r="AG235" s="118"/>
      <c r="AH235" s="118"/>
      <c r="AI235" s="118"/>
      <c r="AJ235" s="118"/>
      <c r="AK235" s="118"/>
      <c r="AL235" s="118"/>
      <c r="AM235" s="118"/>
      <c r="AN235" s="118"/>
      <c r="AO235" s="118"/>
      <c r="AP235" s="118"/>
      <c r="AQ235" s="118"/>
      <c r="AR235" s="118"/>
      <c r="AS235" s="118"/>
      <c r="AT235" s="118"/>
      <c r="AU235" s="118"/>
      <c r="AV235" s="118"/>
      <c r="AW235" s="118"/>
      <c r="AX235" s="118"/>
      <c r="AY235" s="118"/>
      <c r="AZ235" s="117"/>
      <c r="BA235" s="117"/>
      <c r="BB235" s="117"/>
      <c r="BC235" s="117"/>
      <c r="BD235" s="117"/>
      <c r="BE235" s="117"/>
      <c r="BF235" s="117"/>
      <c r="BG235" s="117"/>
      <c r="BH235" s="117"/>
      <c r="BI235" s="117"/>
      <c r="BJ235" s="117"/>
      <c r="BK235" s="117"/>
      <c r="BL235" s="117"/>
      <c r="BM235" s="117"/>
      <c r="BN235" s="117"/>
      <c r="BO235" s="117"/>
      <c r="BP235" s="117"/>
      <c r="BQ235" s="117"/>
      <c r="BR235" s="117"/>
      <c r="BS235" s="117"/>
      <c r="BT235" s="117"/>
      <c r="BU235" s="117"/>
      <c r="BV235" s="117"/>
      <c r="BW235" s="117"/>
      <c r="BX235" s="117"/>
      <c r="BY235" s="117"/>
      <c r="BZ235" s="117"/>
      <c r="CA235" s="117"/>
      <c r="CB235" s="117"/>
      <c r="CC235" s="117"/>
      <c r="CD235" s="117"/>
    </row>
    <row r="236" spans="1:82">
      <c r="A236" s="305"/>
      <c r="B236" s="161"/>
      <c r="C236" s="161"/>
      <c r="D236" s="161"/>
      <c r="E236" s="161"/>
      <c r="F236" s="161"/>
      <c r="G236" s="161"/>
      <c r="H236" s="161"/>
      <c r="I236" s="161"/>
      <c r="J236" s="161"/>
      <c r="K236" s="161"/>
      <c r="L236" s="161"/>
      <c r="M236" s="161"/>
      <c r="N236" s="161"/>
      <c r="O236" s="161"/>
      <c r="P236" s="305"/>
      <c r="Q236" s="305"/>
      <c r="R236" s="305"/>
      <c r="S236" s="141"/>
      <c r="T236" s="118"/>
      <c r="U236" s="118"/>
      <c r="V236" s="118"/>
      <c r="W236" s="117"/>
      <c r="X236" s="117"/>
      <c r="Y236" s="117"/>
      <c r="Z236" s="117"/>
      <c r="AA236" s="118"/>
      <c r="AB236" s="118"/>
      <c r="AC236" s="118"/>
      <c r="AD236" s="118"/>
      <c r="AE236" s="118"/>
      <c r="AF236" s="118"/>
      <c r="AG236" s="118"/>
      <c r="AH236" s="118"/>
      <c r="AI236" s="118"/>
      <c r="AJ236" s="118"/>
      <c r="AK236" s="118"/>
      <c r="AL236" s="118"/>
      <c r="AM236" s="118"/>
      <c r="AN236" s="118"/>
      <c r="AO236" s="118"/>
      <c r="AP236" s="118"/>
      <c r="AQ236" s="118"/>
      <c r="AR236" s="118"/>
      <c r="AS236" s="118"/>
      <c r="AT236" s="118"/>
      <c r="AU236" s="118"/>
      <c r="AV236" s="118"/>
      <c r="AW236" s="118"/>
      <c r="AX236" s="118"/>
      <c r="AY236" s="118"/>
      <c r="AZ236" s="117"/>
      <c r="BA236" s="117"/>
      <c r="BB236" s="117"/>
      <c r="BC236" s="117"/>
      <c r="BD236" s="117"/>
      <c r="BE236" s="117"/>
      <c r="BF236" s="117"/>
      <c r="BG236" s="117"/>
      <c r="BH236" s="117"/>
      <c r="BI236" s="117"/>
      <c r="BJ236" s="117"/>
      <c r="BK236" s="117"/>
      <c r="BL236" s="117"/>
      <c r="BM236" s="117"/>
      <c r="BN236" s="117"/>
      <c r="BO236" s="117"/>
      <c r="BP236" s="117"/>
      <c r="BQ236" s="117"/>
      <c r="BR236" s="117"/>
      <c r="BS236" s="117"/>
      <c r="BT236" s="117"/>
      <c r="BU236" s="117"/>
      <c r="BV236" s="117"/>
      <c r="BW236" s="117"/>
      <c r="BX236" s="117"/>
      <c r="BY236" s="117"/>
      <c r="BZ236" s="117"/>
      <c r="CA236" s="117"/>
      <c r="CB236" s="117"/>
      <c r="CC236" s="117"/>
      <c r="CD236" s="117"/>
    </row>
    <row r="237" spans="1:82">
      <c r="A237" s="305"/>
      <c r="B237" s="161"/>
      <c r="C237" s="161"/>
      <c r="D237" s="161"/>
      <c r="E237" s="161"/>
      <c r="F237" s="161"/>
      <c r="G237" s="161"/>
      <c r="H237" s="161"/>
      <c r="I237" s="161"/>
      <c r="J237" s="161"/>
      <c r="K237" s="161"/>
      <c r="L237" s="161"/>
      <c r="M237" s="161"/>
      <c r="N237" s="161"/>
      <c r="O237" s="161"/>
      <c r="P237" s="305"/>
      <c r="Q237" s="305"/>
      <c r="R237" s="305"/>
      <c r="S237" s="141"/>
      <c r="T237" s="118"/>
      <c r="U237" s="118"/>
      <c r="V237" s="118"/>
      <c r="W237" s="117"/>
      <c r="X237" s="117"/>
      <c r="Y237" s="117"/>
      <c r="Z237" s="117"/>
      <c r="AA237" s="118"/>
      <c r="AB237" s="118"/>
      <c r="AC237" s="118"/>
      <c r="AD237" s="118"/>
      <c r="AE237" s="118"/>
      <c r="AF237" s="118"/>
      <c r="AG237" s="118"/>
      <c r="AH237" s="118"/>
      <c r="AI237" s="118"/>
      <c r="AJ237" s="118"/>
      <c r="AK237" s="118"/>
      <c r="AL237" s="118"/>
      <c r="AM237" s="118"/>
      <c r="AN237" s="118"/>
      <c r="AO237" s="118"/>
      <c r="AP237" s="118"/>
      <c r="AQ237" s="118"/>
      <c r="AR237" s="118"/>
      <c r="AS237" s="118"/>
      <c r="AT237" s="118"/>
      <c r="AU237" s="118"/>
      <c r="AV237" s="118"/>
      <c r="AW237" s="118"/>
      <c r="AX237" s="118"/>
      <c r="AY237" s="118"/>
      <c r="AZ237" s="117"/>
      <c r="BA237" s="117"/>
      <c r="BB237" s="117"/>
      <c r="BC237" s="117"/>
      <c r="BD237" s="117"/>
      <c r="BE237" s="117"/>
      <c r="BF237" s="117"/>
      <c r="BG237" s="117"/>
      <c r="BH237" s="117"/>
      <c r="BI237" s="117"/>
      <c r="BJ237" s="117"/>
      <c r="BK237" s="117"/>
      <c r="BL237" s="117"/>
      <c r="BM237" s="117"/>
      <c r="BN237" s="117"/>
      <c r="BO237" s="117"/>
      <c r="BP237" s="117"/>
      <c r="BQ237" s="117"/>
      <c r="BR237" s="117"/>
      <c r="BS237" s="117"/>
      <c r="BT237" s="117"/>
      <c r="BU237" s="117"/>
      <c r="BV237" s="117"/>
      <c r="BW237" s="117"/>
      <c r="BX237" s="117"/>
      <c r="BY237" s="117"/>
      <c r="BZ237" s="117"/>
      <c r="CA237" s="117"/>
      <c r="CB237" s="117"/>
      <c r="CC237" s="117"/>
      <c r="CD237" s="117"/>
    </row>
    <row r="238" spans="1:82">
      <c r="A238" s="305"/>
      <c r="B238" s="161"/>
      <c r="C238" s="161"/>
      <c r="D238" s="161"/>
      <c r="E238" s="161"/>
      <c r="F238" s="161"/>
      <c r="G238" s="161"/>
      <c r="H238" s="161"/>
      <c r="I238" s="161"/>
      <c r="J238" s="161"/>
      <c r="K238" s="161"/>
      <c r="L238" s="161"/>
      <c r="M238" s="161"/>
      <c r="N238" s="161"/>
      <c r="O238" s="161"/>
      <c r="P238" s="305"/>
      <c r="Q238" s="305"/>
      <c r="R238" s="305"/>
      <c r="S238" s="141"/>
      <c r="T238" s="118"/>
      <c r="U238" s="118"/>
      <c r="V238" s="118"/>
      <c r="W238" s="117"/>
      <c r="X238" s="117"/>
      <c r="Y238" s="117"/>
      <c r="Z238" s="117"/>
      <c r="AA238" s="118"/>
      <c r="AB238" s="118"/>
      <c r="AC238" s="118"/>
      <c r="AD238" s="118"/>
      <c r="AE238" s="118"/>
      <c r="AF238" s="118"/>
      <c r="AG238" s="118"/>
      <c r="AH238" s="118"/>
      <c r="AI238" s="118"/>
      <c r="AJ238" s="118"/>
      <c r="AK238" s="118"/>
      <c r="AL238" s="118"/>
      <c r="AM238" s="118"/>
      <c r="AN238" s="118"/>
      <c r="AO238" s="118"/>
      <c r="AP238" s="118"/>
      <c r="AQ238" s="118"/>
      <c r="AR238" s="118"/>
      <c r="AS238" s="118"/>
      <c r="AT238" s="118"/>
      <c r="AU238" s="118"/>
      <c r="AV238" s="118"/>
      <c r="AW238" s="118"/>
      <c r="AX238" s="118"/>
      <c r="AY238" s="118"/>
      <c r="AZ238" s="117"/>
      <c r="BA238" s="117"/>
      <c r="BB238" s="117"/>
      <c r="BC238" s="117"/>
      <c r="BD238" s="117"/>
      <c r="BE238" s="117"/>
      <c r="BF238" s="117"/>
      <c r="BG238" s="117"/>
      <c r="BH238" s="117"/>
      <c r="BI238" s="117"/>
      <c r="BJ238" s="117"/>
      <c r="BK238" s="117"/>
      <c r="BL238" s="117"/>
      <c r="BM238" s="117"/>
      <c r="BN238" s="117"/>
      <c r="BO238" s="117"/>
      <c r="BP238" s="117"/>
      <c r="BQ238" s="117"/>
      <c r="BR238" s="117"/>
      <c r="BS238" s="117"/>
      <c r="BT238" s="117"/>
      <c r="BU238" s="117"/>
      <c r="BV238" s="117"/>
      <c r="BW238" s="117"/>
      <c r="BX238" s="117"/>
      <c r="BY238" s="117"/>
      <c r="BZ238" s="117"/>
      <c r="CA238" s="117"/>
      <c r="CB238" s="117"/>
      <c r="CC238" s="117"/>
      <c r="CD238" s="117"/>
    </row>
    <row r="239" spans="1:82">
      <c r="A239" s="305"/>
      <c r="B239" s="161"/>
      <c r="C239" s="161"/>
      <c r="D239" s="161"/>
      <c r="E239" s="161"/>
      <c r="F239" s="161"/>
      <c r="G239" s="161"/>
      <c r="H239" s="161"/>
      <c r="I239" s="161"/>
      <c r="J239" s="161"/>
      <c r="K239" s="161"/>
      <c r="L239" s="161"/>
      <c r="M239" s="161"/>
      <c r="N239" s="161"/>
      <c r="O239" s="161"/>
      <c r="P239" s="305"/>
      <c r="Q239" s="305"/>
      <c r="R239" s="305"/>
      <c r="S239" s="141"/>
      <c r="T239" s="118"/>
      <c r="U239" s="118"/>
      <c r="V239" s="118"/>
      <c r="W239" s="117"/>
      <c r="X239" s="117"/>
      <c r="Y239" s="117"/>
      <c r="Z239" s="117"/>
      <c r="AA239" s="118"/>
      <c r="AB239" s="118"/>
      <c r="AC239" s="118"/>
      <c r="AD239" s="118"/>
      <c r="AE239" s="118"/>
      <c r="AF239" s="118"/>
      <c r="AG239" s="118"/>
      <c r="AH239" s="118"/>
      <c r="AI239" s="118"/>
      <c r="AJ239" s="118"/>
      <c r="AK239" s="118"/>
      <c r="AL239" s="118"/>
      <c r="AM239" s="118"/>
      <c r="AN239" s="118"/>
      <c r="AO239" s="118"/>
      <c r="AP239" s="118"/>
      <c r="AQ239" s="118"/>
      <c r="AR239" s="118"/>
      <c r="AS239" s="118"/>
      <c r="AT239" s="118"/>
      <c r="AU239" s="118"/>
      <c r="AV239" s="118"/>
      <c r="AW239" s="118"/>
      <c r="AX239" s="118"/>
      <c r="AY239" s="118"/>
      <c r="AZ239" s="117"/>
      <c r="BA239" s="117"/>
      <c r="BB239" s="117"/>
      <c r="BC239" s="117"/>
      <c r="BD239" s="117"/>
      <c r="BE239" s="117"/>
      <c r="BF239" s="117"/>
      <c r="BG239" s="117"/>
      <c r="BH239" s="117"/>
      <c r="BI239" s="117"/>
      <c r="BJ239" s="117"/>
      <c r="BK239" s="117"/>
      <c r="BL239" s="117"/>
      <c r="BM239" s="117"/>
      <c r="BN239" s="117"/>
      <c r="BO239" s="117"/>
      <c r="BP239" s="117"/>
      <c r="BQ239" s="117"/>
      <c r="BR239" s="117"/>
      <c r="BS239" s="117"/>
      <c r="BT239" s="117"/>
      <c r="BU239" s="117"/>
      <c r="BV239" s="117"/>
      <c r="BW239" s="117"/>
      <c r="BX239" s="117"/>
      <c r="BY239" s="117"/>
      <c r="BZ239" s="117"/>
      <c r="CA239" s="117"/>
      <c r="CB239" s="117"/>
      <c r="CC239" s="117"/>
      <c r="CD239" s="117"/>
    </row>
    <row r="240" spans="1:82">
      <c r="A240" s="305"/>
      <c r="B240" s="161"/>
      <c r="C240" s="161"/>
      <c r="D240" s="161"/>
      <c r="E240" s="161"/>
      <c r="F240" s="161"/>
      <c r="G240" s="161"/>
      <c r="H240" s="161"/>
      <c r="I240" s="161"/>
      <c r="J240" s="161"/>
      <c r="K240" s="161"/>
      <c r="L240" s="161"/>
      <c r="M240" s="161"/>
      <c r="N240" s="161"/>
      <c r="O240" s="161"/>
      <c r="P240" s="305"/>
      <c r="Q240" s="305"/>
      <c r="R240" s="305"/>
      <c r="S240" s="141"/>
      <c r="T240" s="118"/>
      <c r="U240" s="118"/>
      <c r="V240" s="118"/>
      <c r="W240" s="117"/>
      <c r="X240" s="117"/>
      <c r="Y240" s="117"/>
      <c r="Z240" s="117"/>
      <c r="AA240" s="118"/>
      <c r="AB240" s="118"/>
      <c r="AC240" s="118"/>
      <c r="AD240" s="118"/>
      <c r="AE240" s="118"/>
      <c r="AF240" s="118"/>
      <c r="AG240" s="118"/>
      <c r="AH240" s="118"/>
      <c r="AI240" s="118"/>
      <c r="AJ240" s="118"/>
      <c r="AK240" s="118"/>
      <c r="AL240" s="118"/>
      <c r="AM240" s="118"/>
      <c r="AN240" s="118"/>
      <c r="AO240" s="118"/>
      <c r="AP240" s="118"/>
      <c r="AQ240" s="118"/>
      <c r="AR240" s="118"/>
      <c r="AS240" s="118"/>
      <c r="AT240" s="118"/>
      <c r="AU240" s="118"/>
      <c r="AV240" s="118"/>
      <c r="AW240" s="118"/>
      <c r="AX240" s="118"/>
      <c r="AY240" s="118"/>
      <c r="AZ240" s="117"/>
      <c r="BA240" s="117"/>
      <c r="BB240" s="117"/>
      <c r="BC240" s="117"/>
      <c r="BD240" s="117"/>
      <c r="BE240" s="117"/>
      <c r="BF240" s="117"/>
      <c r="BG240" s="117"/>
      <c r="BH240" s="117"/>
      <c r="BI240" s="117"/>
      <c r="BJ240" s="117"/>
      <c r="BK240" s="117"/>
      <c r="BL240" s="117"/>
      <c r="BM240" s="117"/>
      <c r="BN240" s="117"/>
      <c r="BO240" s="117"/>
      <c r="BP240" s="117"/>
      <c r="BQ240" s="117"/>
      <c r="BR240" s="117"/>
      <c r="BS240" s="117"/>
      <c r="BT240" s="117"/>
      <c r="BU240" s="117"/>
      <c r="BV240" s="117"/>
      <c r="BW240" s="117"/>
      <c r="BX240" s="117"/>
      <c r="BY240" s="117"/>
      <c r="BZ240" s="117"/>
      <c r="CA240" s="117"/>
      <c r="CB240" s="117"/>
      <c r="CC240" s="117"/>
      <c r="CD240" s="117"/>
    </row>
    <row r="241" spans="1:82">
      <c r="A241" s="305"/>
      <c r="B241" s="161"/>
      <c r="C241" s="161"/>
      <c r="D241" s="161"/>
      <c r="E241" s="161"/>
      <c r="F241" s="161"/>
      <c r="G241" s="161"/>
      <c r="H241" s="161"/>
      <c r="I241" s="161"/>
      <c r="J241" s="161"/>
      <c r="K241" s="161"/>
      <c r="L241" s="161"/>
      <c r="M241" s="161"/>
      <c r="N241" s="161"/>
      <c r="O241" s="161"/>
      <c r="P241" s="305"/>
      <c r="Q241" s="305"/>
      <c r="R241" s="305"/>
      <c r="S241" s="141"/>
      <c r="T241" s="118"/>
      <c r="U241" s="118"/>
      <c r="V241" s="118"/>
      <c r="W241" s="117"/>
      <c r="X241" s="117"/>
      <c r="Y241" s="117"/>
      <c r="Z241" s="117"/>
      <c r="AA241" s="118"/>
      <c r="AB241" s="118"/>
      <c r="AC241" s="118"/>
      <c r="AD241" s="118"/>
      <c r="AE241" s="118"/>
      <c r="AF241" s="118"/>
      <c r="AG241" s="118"/>
      <c r="AH241" s="118"/>
      <c r="AI241" s="118"/>
      <c r="AJ241" s="118"/>
      <c r="AK241" s="118"/>
      <c r="AL241" s="118"/>
      <c r="AM241" s="118"/>
      <c r="AN241" s="118"/>
      <c r="AO241" s="118"/>
      <c r="AP241" s="118"/>
      <c r="AQ241" s="118"/>
      <c r="AR241" s="118"/>
      <c r="AS241" s="118"/>
      <c r="AT241" s="118"/>
      <c r="AU241" s="118"/>
      <c r="AV241" s="118"/>
      <c r="AW241" s="118"/>
      <c r="AX241" s="118"/>
      <c r="AY241" s="118"/>
      <c r="AZ241" s="117"/>
      <c r="BA241" s="117"/>
      <c r="BB241" s="117"/>
      <c r="BC241" s="117"/>
      <c r="BD241" s="117"/>
      <c r="BE241" s="117"/>
      <c r="BF241" s="117"/>
      <c r="BG241" s="117"/>
      <c r="BH241" s="117"/>
      <c r="BI241" s="117"/>
      <c r="BJ241" s="117"/>
      <c r="BK241" s="117"/>
      <c r="BL241" s="117"/>
      <c r="BM241" s="117"/>
      <c r="BN241" s="117"/>
      <c r="BO241" s="117"/>
      <c r="BP241" s="117"/>
      <c r="BQ241" s="117"/>
      <c r="BR241" s="117"/>
      <c r="BS241" s="117"/>
      <c r="BT241" s="117"/>
      <c r="BU241" s="117"/>
      <c r="BV241" s="117"/>
      <c r="BW241" s="117"/>
      <c r="BX241" s="117"/>
      <c r="BY241" s="117"/>
      <c r="BZ241" s="117"/>
      <c r="CA241" s="117"/>
      <c r="CB241" s="117"/>
      <c r="CC241" s="117"/>
      <c r="CD241" s="117"/>
    </row>
    <row r="242" spans="1:82">
      <c r="A242" s="305"/>
      <c r="B242" s="161"/>
      <c r="C242" s="161"/>
      <c r="D242" s="161"/>
      <c r="E242" s="161"/>
      <c r="F242" s="161"/>
      <c r="G242" s="161"/>
      <c r="H242" s="161"/>
      <c r="I242" s="161"/>
      <c r="J242" s="161"/>
      <c r="K242" s="161"/>
      <c r="L242" s="161"/>
      <c r="M242" s="161"/>
      <c r="N242" s="161"/>
      <c r="O242" s="161"/>
      <c r="P242" s="305"/>
      <c r="Q242" s="305"/>
      <c r="R242" s="305"/>
      <c r="S242" s="141"/>
      <c r="T242" s="118"/>
      <c r="U242" s="118"/>
      <c r="V242" s="118"/>
      <c r="W242" s="117"/>
      <c r="X242" s="117"/>
      <c r="Y242" s="117"/>
      <c r="Z242" s="117"/>
      <c r="AA242" s="118"/>
      <c r="AB242" s="118"/>
      <c r="AC242" s="118"/>
      <c r="AD242" s="118"/>
      <c r="AE242" s="118"/>
      <c r="AF242" s="118"/>
      <c r="AG242" s="118"/>
      <c r="AH242" s="118"/>
      <c r="AI242" s="118"/>
      <c r="AJ242" s="118"/>
      <c r="AK242" s="118"/>
      <c r="AL242" s="118"/>
      <c r="AM242" s="118"/>
      <c r="AN242" s="118"/>
      <c r="AO242" s="118"/>
      <c r="AP242" s="118"/>
      <c r="AQ242" s="118"/>
      <c r="AR242" s="118"/>
      <c r="AS242" s="118"/>
      <c r="AT242" s="118"/>
      <c r="AU242" s="118"/>
      <c r="AV242" s="118"/>
      <c r="AW242" s="118"/>
      <c r="AX242" s="118"/>
      <c r="AY242" s="118"/>
      <c r="AZ242" s="117"/>
      <c r="BA242" s="117"/>
      <c r="BB242" s="117"/>
      <c r="BC242" s="117"/>
      <c r="BD242" s="117"/>
      <c r="BE242" s="117"/>
      <c r="BF242" s="117"/>
      <c r="BG242" s="117"/>
      <c r="BH242" s="117"/>
      <c r="BI242" s="117"/>
      <c r="BJ242" s="117"/>
      <c r="BK242" s="117"/>
      <c r="BL242" s="117"/>
      <c r="BM242" s="117"/>
      <c r="BN242" s="117"/>
      <c r="BO242" s="117"/>
      <c r="BP242" s="117"/>
      <c r="BQ242" s="117"/>
      <c r="BR242" s="117"/>
      <c r="BS242" s="117"/>
      <c r="BT242" s="117"/>
      <c r="BU242" s="117"/>
      <c r="BV242" s="117"/>
      <c r="BW242" s="117"/>
      <c r="BX242" s="117"/>
      <c r="BY242" s="117"/>
      <c r="BZ242" s="117"/>
      <c r="CA242" s="117"/>
      <c r="CB242" s="117"/>
      <c r="CC242" s="117"/>
      <c r="CD242" s="117"/>
    </row>
    <row r="243" spans="1:82">
      <c r="A243" s="305"/>
      <c r="B243" s="161"/>
      <c r="C243" s="161"/>
      <c r="D243" s="161"/>
      <c r="E243" s="161"/>
      <c r="F243" s="161"/>
      <c r="G243" s="161"/>
      <c r="H243" s="161"/>
      <c r="I243" s="161"/>
      <c r="J243" s="161"/>
      <c r="K243" s="161"/>
      <c r="L243" s="161"/>
      <c r="M243" s="161"/>
      <c r="N243" s="161"/>
      <c r="O243" s="161"/>
      <c r="P243" s="305"/>
      <c r="Q243" s="305"/>
      <c r="R243" s="305"/>
      <c r="S243" s="141"/>
      <c r="T243" s="118"/>
      <c r="U243" s="118"/>
      <c r="V243" s="118"/>
      <c r="W243" s="117"/>
      <c r="X243" s="117"/>
      <c r="Y243" s="117"/>
      <c r="Z243" s="117"/>
      <c r="AA243" s="118"/>
      <c r="AB243" s="118"/>
      <c r="AC243" s="118"/>
      <c r="AD243" s="118"/>
      <c r="AE243" s="118"/>
      <c r="AF243" s="118"/>
      <c r="AG243" s="118"/>
      <c r="AH243" s="118"/>
      <c r="AI243" s="118"/>
      <c r="AJ243" s="118"/>
      <c r="AK243" s="118"/>
      <c r="AL243" s="118"/>
      <c r="AM243" s="118"/>
      <c r="AN243" s="118"/>
      <c r="AO243" s="118"/>
      <c r="AP243" s="118"/>
      <c r="AQ243" s="118"/>
      <c r="AR243" s="118"/>
      <c r="AS243" s="118"/>
      <c r="AT243" s="118"/>
      <c r="AU243" s="118"/>
      <c r="AV243" s="118"/>
      <c r="AW243" s="118"/>
      <c r="AX243" s="118"/>
      <c r="AY243" s="118"/>
      <c r="AZ243" s="117"/>
      <c r="BA243" s="117"/>
      <c r="BB243" s="117"/>
      <c r="BC243" s="117"/>
      <c r="BD243" s="117"/>
      <c r="BE243" s="117"/>
      <c r="BF243" s="117"/>
      <c r="BG243" s="117"/>
      <c r="BH243" s="117"/>
      <c r="BI243" s="117"/>
      <c r="BJ243" s="117"/>
      <c r="BK243" s="117"/>
      <c r="BL243" s="117"/>
      <c r="BM243" s="117"/>
      <c r="BN243" s="117"/>
      <c r="BO243" s="117"/>
      <c r="BP243" s="117"/>
      <c r="BQ243" s="117"/>
      <c r="BR243" s="117"/>
      <c r="BS243" s="117"/>
      <c r="BT243" s="117"/>
      <c r="BU243" s="117"/>
      <c r="BV243" s="117"/>
      <c r="BW243" s="117"/>
      <c r="BX243" s="117"/>
      <c r="BY243" s="117"/>
      <c r="BZ243" s="117"/>
      <c r="CA243" s="117"/>
      <c r="CB243" s="117"/>
      <c r="CC243" s="117"/>
      <c r="CD243" s="117"/>
    </row>
    <row r="244" spans="1:82">
      <c r="A244" s="305"/>
      <c r="B244" s="161"/>
      <c r="C244" s="161"/>
      <c r="D244" s="161"/>
      <c r="E244" s="161"/>
      <c r="F244" s="161"/>
      <c r="G244" s="161"/>
      <c r="H244" s="161"/>
      <c r="I244" s="161"/>
      <c r="J244" s="161"/>
      <c r="K244" s="161"/>
      <c r="L244" s="161"/>
      <c r="M244" s="161"/>
      <c r="N244" s="161"/>
      <c r="O244" s="161"/>
      <c r="P244" s="305"/>
      <c r="Q244" s="305"/>
      <c r="R244" s="305"/>
      <c r="S244" s="141"/>
      <c r="T244" s="118"/>
      <c r="U244" s="118"/>
      <c r="V244" s="118"/>
      <c r="W244" s="117"/>
      <c r="X244" s="117"/>
      <c r="Y244" s="117"/>
      <c r="Z244" s="117"/>
      <c r="AA244" s="118"/>
      <c r="AB244" s="118"/>
      <c r="AC244" s="118"/>
      <c r="AD244" s="118"/>
      <c r="AE244" s="118"/>
      <c r="AF244" s="118"/>
      <c r="AG244" s="118"/>
      <c r="AH244" s="118"/>
      <c r="AI244" s="118"/>
      <c r="AJ244" s="118"/>
      <c r="AK244" s="118"/>
      <c r="AL244" s="118"/>
      <c r="AM244" s="118"/>
      <c r="AN244" s="118"/>
      <c r="AO244" s="118"/>
      <c r="AP244" s="118"/>
      <c r="AQ244" s="118"/>
      <c r="AR244" s="118"/>
      <c r="AS244" s="118"/>
      <c r="AT244" s="118"/>
      <c r="AU244" s="118"/>
      <c r="AV244" s="118"/>
      <c r="AW244" s="118"/>
      <c r="AX244" s="118"/>
      <c r="AY244" s="118"/>
      <c r="AZ244" s="117"/>
      <c r="BA244" s="117"/>
      <c r="BB244" s="117"/>
      <c r="BC244" s="117"/>
      <c r="BD244" s="117"/>
      <c r="BE244" s="117"/>
      <c r="BF244" s="117"/>
      <c r="BG244" s="117"/>
      <c r="BH244" s="117"/>
      <c r="BI244" s="117"/>
      <c r="BJ244" s="117"/>
      <c r="BK244" s="117"/>
      <c r="BL244" s="117"/>
      <c r="BM244" s="117"/>
      <c r="BN244" s="117"/>
      <c r="BO244" s="117"/>
      <c r="BP244" s="117"/>
      <c r="BQ244" s="117"/>
      <c r="BR244" s="117"/>
      <c r="BS244" s="117"/>
      <c r="BT244" s="117"/>
      <c r="BU244" s="117"/>
      <c r="BV244" s="117"/>
      <c r="BW244" s="117"/>
      <c r="BX244" s="117"/>
      <c r="BY244" s="117"/>
      <c r="BZ244" s="117"/>
      <c r="CA244" s="117"/>
      <c r="CB244" s="117"/>
      <c r="CC244" s="117"/>
      <c r="CD244" s="117"/>
    </row>
    <row r="245" spans="1:82">
      <c r="A245" s="305"/>
      <c r="B245" s="161"/>
      <c r="C245" s="161"/>
      <c r="D245" s="161"/>
      <c r="E245" s="161"/>
      <c r="F245" s="161"/>
      <c r="G245" s="161"/>
      <c r="H245" s="161"/>
      <c r="I245" s="161"/>
      <c r="J245" s="161"/>
      <c r="K245" s="161"/>
      <c r="L245" s="161"/>
      <c r="M245" s="161"/>
      <c r="N245" s="161"/>
      <c r="O245" s="161"/>
      <c r="P245" s="305"/>
      <c r="Q245" s="305"/>
      <c r="R245" s="305"/>
      <c r="S245" s="141"/>
      <c r="T245" s="118"/>
      <c r="U245" s="118"/>
      <c r="V245" s="118"/>
      <c r="W245" s="117"/>
      <c r="X245" s="117"/>
      <c r="Y245" s="117"/>
      <c r="Z245" s="117"/>
      <c r="AA245" s="118"/>
      <c r="AB245" s="118"/>
      <c r="AC245" s="118"/>
      <c r="AD245" s="118"/>
      <c r="AE245" s="118"/>
      <c r="AF245" s="118"/>
      <c r="AG245" s="118"/>
      <c r="AH245" s="118"/>
      <c r="AI245" s="118"/>
      <c r="AJ245" s="118"/>
      <c r="AK245" s="118"/>
      <c r="AL245" s="118"/>
      <c r="AM245" s="118"/>
      <c r="AN245" s="118"/>
      <c r="AO245" s="118"/>
      <c r="AP245" s="118"/>
      <c r="AQ245" s="118"/>
      <c r="AR245" s="118"/>
      <c r="AS245" s="118"/>
      <c r="AT245" s="118"/>
      <c r="AU245" s="118"/>
      <c r="AV245" s="118"/>
      <c r="AW245" s="118"/>
      <c r="AX245" s="118"/>
      <c r="AY245" s="118"/>
      <c r="AZ245" s="117"/>
      <c r="BA245" s="117"/>
      <c r="BB245" s="117"/>
      <c r="BC245" s="117"/>
      <c r="BD245" s="117"/>
      <c r="BE245" s="117"/>
      <c r="BF245" s="117"/>
      <c r="BG245" s="117"/>
      <c r="BH245" s="117"/>
      <c r="BI245" s="117"/>
      <c r="BJ245" s="117"/>
      <c r="BK245" s="117"/>
      <c r="BL245" s="117"/>
      <c r="BM245" s="117"/>
      <c r="BN245" s="117"/>
      <c r="BO245" s="117"/>
      <c r="BP245" s="117"/>
      <c r="BQ245" s="117"/>
      <c r="BR245" s="117"/>
      <c r="BS245" s="117"/>
      <c r="BT245" s="117"/>
      <c r="BU245" s="117"/>
      <c r="BV245" s="117"/>
      <c r="BW245" s="117"/>
      <c r="BX245" s="117"/>
      <c r="BY245" s="117"/>
      <c r="BZ245" s="117"/>
      <c r="CA245" s="117"/>
      <c r="CB245" s="117"/>
      <c r="CC245" s="117"/>
      <c r="CD245" s="117"/>
    </row>
    <row r="246" spans="1:82">
      <c r="A246" s="305"/>
      <c r="B246" s="161"/>
      <c r="C246" s="161"/>
      <c r="D246" s="161"/>
      <c r="E246" s="161"/>
      <c r="F246" s="161"/>
      <c r="G246" s="161"/>
      <c r="H246" s="161"/>
      <c r="I246" s="161"/>
      <c r="J246" s="161"/>
      <c r="K246" s="161"/>
      <c r="L246" s="161"/>
      <c r="M246" s="161"/>
      <c r="N246" s="161"/>
      <c r="O246" s="161"/>
      <c r="P246" s="305"/>
      <c r="Q246" s="305"/>
      <c r="R246" s="305"/>
      <c r="S246" s="141"/>
      <c r="T246" s="118"/>
      <c r="U246" s="118"/>
      <c r="V246" s="118"/>
      <c r="W246" s="117"/>
      <c r="X246" s="117"/>
      <c r="Y246" s="117"/>
      <c r="Z246" s="117"/>
      <c r="AA246" s="118"/>
      <c r="AB246" s="118"/>
      <c r="AC246" s="118"/>
      <c r="AD246" s="118"/>
      <c r="AE246" s="118"/>
      <c r="AF246" s="118"/>
      <c r="AG246" s="118"/>
      <c r="AH246" s="118"/>
      <c r="AI246" s="118"/>
      <c r="AJ246" s="118"/>
      <c r="AK246" s="118"/>
      <c r="AL246" s="118"/>
      <c r="AM246" s="118"/>
      <c r="AN246" s="118"/>
      <c r="AO246" s="118"/>
      <c r="AP246" s="118"/>
      <c r="AQ246" s="118"/>
      <c r="AR246" s="118"/>
      <c r="AS246" s="118"/>
      <c r="AT246" s="118"/>
      <c r="AU246" s="118"/>
      <c r="AV246" s="118"/>
      <c r="AW246" s="118"/>
      <c r="AX246" s="118"/>
      <c r="AY246" s="118"/>
      <c r="AZ246" s="117"/>
      <c r="BA246" s="117"/>
      <c r="BB246" s="117"/>
      <c r="BC246" s="117"/>
      <c r="BD246" s="117"/>
      <c r="BE246" s="117"/>
      <c r="BF246" s="117"/>
      <c r="BG246" s="117"/>
      <c r="BH246" s="117"/>
      <c r="BI246" s="117"/>
      <c r="BJ246" s="117"/>
      <c r="BK246" s="117"/>
      <c r="BL246" s="117"/>
      <c r="BM246" s="117"/>
      <c r="BN246" s="117"/>
      <c r="BO246" s="117"/>
      <c r="BP246" s="117"/>
      <c r="BQ246" s="117"/>
      <c r="BR246" s="117"/>
      <c r="BS246" s="117"/>
      <c r="BT246" s="117"/>
      <c r="BU246" s="117"/>
      <c r="BV246" s="117"/>
      <c r="BW246" s="117"/>
      <c r="BX246" s="117"/>
      <c r="BY246" s="117"/>
      <c r="BZ246" s="117"/>
      <c r="CA246" s="117"/>
      <c r="CB246" s="117"/>
      <c r="CC246" s="117"/>
      <c r="CD246" s="117"/>
    </row>
    <row r="247" spans="1:82">
      <c r="A247" s="305"/>
      <c r="B247" s="161"/>
      <c r="C247" s="161"/>
      <c r="D247" s="161"/>
      <c r="E247" s="161"/>
      <c r="F247" s="161"/>
      <c r="G247" s="161"/>
      <c r="H247" s="161"/>
      <c r="I247" s="161"/>
      <c r="J247" s="161"/>
      <c r="K247" s="161"/>
      <c r="L247" s="161"/>
      <c r="M247" s="161"/>
      <c r="N247" s="161"/>
      <c r="O247" s="161"/>
      <c r="P247" s="305"/>
      <c r="Q247" s="305"/>
      <c r="R247" s="305"/>
      <c r="S247" s="141"/>
      <c r="T247" s="118"/>
      <c r="U247" s="118"/>
      <c r="V247" s="118"/>
      <c r="W247" s="117"/>
      <c r="X247" s="117"/>
      <c r="Y247" s="117"/>
      <c r="Z247" s="117"/>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8"/>
      <c r="AY247" s="118"/>
      <c r="AZ247" s="117"/>
      <c r="BA247" s="117"/>
      <c r="BB247" s="117"/>
      <c r="BC247" s="117"/>
      <c r="BD247" s="117"/>
      <c r="BE247" s="117"/>
      <c r="BF247" s="117"/>
      <c r="BG247" s="117"/>
      <c r="BH247" s="117"/>
      <c r="BI247" s="117"/>
      <c r="BJ247" s="117"/>
      <c r="BK247" s="117"/>
      <c r="BL247" s="117"/>
      <c r="BM247" s="117"/>
      <c r="BN247" s="117"/>
      <c r="BO247" s="117"/>
      <c r="BP247" s="117"/>
      <c r="BQ247" s="117"/>
      <c r="BR247" s="117"/>
      <c r="BS247" s="117"/>
      <c r="BT247" s="117"/>
      <c r="BU247" s="117"/>
      <c r="BV247" s="117"/>
      <c r="BW247" s="117"/>
      <c r="BX247" s="117"/>
      <c r="BY247" s="117"/>
      <c r="BZ247" s="117"/>
      <c r="CA247" s="117"/>
      <c r="CB247" s="117"/>
      <c r="CC247" s="117"/>
      <c r="CD247" s="117"/>
    </row>
    <row r="248" spans="1:82">
      <c r="A248" s="305"/>
      <c r="B248" s="161"/>
      <c r="C248" s="161"/>
      <c r="D248" s="161"/>
      <c r="E248" s="161"/>
      <c r="F248" s="161"/>
      <c r="G248" s="161"/>
      <c r="H248" s="161"/>
      <c r="I248" s="161"/>
      <c r="J248" s="161"/>
      <c r="K248" s="161"/>
      <c r="L248" s="161"/>
      <c r="M248" s="161"/>
      <c r="N248" s="161"/>
      <c r="O248" s="161"/>
      <c r="P248" s="305"/>
      <c r="Q248" s="305"/>
      <c r="R248" s="305"/>
      <c r="S248" s="141"/>
      <c r="T248" s="118"/>
      <c r="U248" s="118"/>
      <c r="V248" s="118"/>
      <c r="W248" s="117"/>
      <c r="X248" s="117"/>
      <c r="Y248" s="117"/>
      <c r="Z248" s="117"/>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8"/>
      <c r="AY248" s="118"/>
      <c r="AZ248" s="117"/>
      <c r="BA248" s="117"/>
      <c r="BB248" s="117"/>
      <c r="BC248" s="117"/>
      <c r="BD248" s="117"/>
      <c r="BE248" s="117"/>
      <c r="BF248" s="117"/>
      <c r="BG248" s="117"/>
      <c r="BH248" s="117"/>
      <c r="BI248" s="117"/>
      <c r="BJ248" s="117"/>
      <c r="BK248" s="117"/>
      <c r="BL248" s="117"/>
      <c r="BM248" s="117"/>
      <c r="BN248" s="117"/>
      <c r="BO248" s="117"/>
      <c r="BP248" s="117"/>
      <c r="BQ248" s="117"/>
      <c r="BR248" s="117"/>
      <c r="BS248" s="117"/>
      <c r="BT248" s="117"/>
      <c r="BU248" s="117"/>
      <c r="BV248" s="117"/>
      <c r="BW248" s="117"/>
      <c r="BX248" s="117"/>
      <c r="BY248" s="117"/>
      <c r="BZ248" s="117"/>
      <c r="CA248" s="117"/>
      <c r="CB248" s="117"/>
      <c r="CC248" s="117"/>
      <c r="CD248" s="117"/>
    </row>
    <row r="249" spans="1:82">
      <c r="A249" s="305"/>
      <c r="B249" s="161"/>
      <c r="C249" s="161"/>
      <c r="D249" s="161"/>
      <c r="E249" s="161"/>
      <c r="F249" s="161"/>
      <c r="G249" s="161"/>
      <c r="H249" s="161"/>
      <c r="I249" s="161"/>
      <c r="J249" s="161"/>
      <c r="K249" s="161"/>
      <c r="L249" s="161"/>
      <c r="M249" s="161"/>
      <c r="N249" s="161"/>
      <c r="O249" s="161"/>
      <c r="P249" s="305"/>
      <c r="Q249" s="305"/>
      <c r="R249" s="305"/>
      <c r="S249" s="141"/>
      <c r="T249" s="118"/>
      <c r="U249" s="118"/>
      <c r="V249" s="118"/>
      <c r="W249" s="117"/>
      <c r="X249" s="117"/>
      <c r="Y249" s="117"/>
      <c r="Z249" s="117"/>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18"/>
      <c r="AY249" s="118"/>
      <c r="AZ249" s="117"/>
      <c r="BA249" s="117"/>
      <c r="BB249" s="117"/>
      <c r="BC249" s="117"/>
      <c r="BD249" s="117"/>
      <c r="BE249" s="117"/>
      <c r="BF249" s="117"/>
      <c r="BG249" s="117"/>
      <c r="BH249" s="117"/>
      <c r="BI249" s="117"/>
      <c r="BJ249" s="117"/>
      <c r="BK249" s="117"/>
      <c r="BL249" s="117"/>
      <c r="BM249" s="117"/>
      <c r="BN249" s="117"/>
      <c r="BO249" s="117"/>
      <c r="BP249" s="117"/>
      <c r="BQ249" s="117"/>
      <c r="BR249" s="117"/>
      <c r="BS249" s="117"/>
      <c r="BT249" s="117"/>
      <c r="BU249" s="117"/>
      <c r="BV249" s="117"/>
      <c r="BW249" s="117"/>
      <c r="BX249" s="117"/>
      <c r="BY249" s="117"/>
      <c r="BZ249" s="117"/>
      <c r="CA249" s="117"/>
      <c r="CB249" s="117"/>
      <c r="CC249" s="117"/>
      <c r="CD249" s="117"/>
    </row>
    <row r="250" spans="1:82">
      <c r="A250" s="305"/>
      <c r="B250" s="161"/>
      <c r="C250" s="161"/>
      <c r="D250" s="161"/>
      <c r="E250" s="161"/>
      <c r="F250" s="161"/>
      <c r="G250" s="161"/>
      <c r="H250" s="161"/>
      <c r="I250" s="161"/>
      <c r="J250" s="161"/>
      <c r="K250" s="161"/>
      <c r="L250" s="161"/>
      <c r="M250" s="161"/>
      <c r="N250" s="161"/>
      <c r="O250" s="161"/>
      <c r="P250" s="305"/>
      <c r="Q250" s="305"/>
      <c r="R250" s="305"/>
      <c r="S250" s="141"/>
      <c r="T250" s="118"/>
      <c r="U250" s="118"/>
      <c r="V250" s="118"/>
      <c r="W250" s="117"/>
      <c r="X250" s="117"/>
      <c r="Y250" s="117"/>
      <c r="Z250" s="117"/>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8"/>
      <c r="AY250" s="118"/>
      <c r="AZ250" s="117"/>
      <c r="BA250" s="117"/>
      <c r="BB250" s="117"/>
      <c r="BC250" s="117"/>
      <c r="BD250" s="117"/>
      <c r="BE250" s="117"/>
      <c r="BF250" s="117"/>
      <c r="BG250" s="117"/>
      <c r="BH250" s="117"/>
      <c r="BI250" s="117"/>
      <c r="BJ250" s="117"/>
      <c r="BK250" s="117"/>
      <c r="BL250" s="117"/>
      <c r="BM250" s="117"/>
      <c r="BN250" s="117"/>
      <c r="BO250" s="117"/>
      <c r="BP250" s="117"/>
      <c r="BQ250" s="117"/>
      <c r="BR250" s="117"/>
      <c r="BS250" s="117"/>
      <c r="BT250" s="117"/>
      <c r="BU250" s="117"/>
      <c r="BV250" s="117"/>
      <c r="BW250" s="117"/>
      <c r="BX250" s="117"/>
      <c r="BY250" s="117"/>
      <c r="BZ250" s="117"/>
      <c r="CA250" s="117"/>
      <c r="CB250" s="117"/>
      <c r="CC250" s="117"/>
      <c r="CD250" s="117"/>
    </row>
    <row r="251" spans="1:82">
      <c r="A251" s="305"/>
      <c r="B251" s="161"/>
      <c r="C251" s="161"/>
      <c r="D251" s="161"/>
      <c r="E251" s="161"/>
      <c r="F251" s="161"/>
      <c r="G251" s="161"/>
      <c r="H251" s="161"/>
      <c r="I251" s="161"/>
      <c r="J251" s="161"/>
      <c r="K251" s="161"/>
      <c r="L251" s="161"/>
      <c r="M251" s="161"/>
      <c r="N251" s="161"/>
      <c r="O251" s="161"/>
      <c r="P251" s="305"/>
      <c r="Q251" s="305"/>
      <c r="R251" s="305"/>
      <c r="S251" s="141"/>
      <c r="T251" s="118"/>
      <c r="U251" s="118"/>
      <c r="V251" s="118"/>
      <c r="W251" s="117"/>
      <c r="X251" s="117"/>
      <c r="Y251" s="117"/>
      <c r="Z251" s="117"/>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8"/>
      <c r="AY251" s="118"/>
      <c r="AZ251" s="117"/>
      <c r="BA251" s="117"/>
      <c r="BB251" s="117"/>
      <c r="BC251" s="117"/>
      <c r="BD251" s="117"/>
      <c r="BE251" s="117"/>
      <c r="BF251" s="117"/>
      <c r="BG251" s="117"/>
      <c r="BH251" s="117"/>
      <c r="BI251" s="117"/>
      <c r="BJ251" s="117"/>
      <c r="BK251" s="117"/>
      <c r="BL251" s="117"/>
      <c r="BM251" s="117"/>
      <c r="BN251" s="117"/>
      <c r="BO251" s="117"/>
      <c r="BP251" s="117"/>
      <c r="BQ251" s="117"/>
      <c r="BR251" s="117"/>
      <c r="BS251" s="117"/>
      <c r="BT251" s="117"/>
      <c r="BU251" s="117"/>
      <c r="BV251" s="117"/>
      <c r="BW251" s="117"/>
      <c r="BX251" s="117"/>
      <c r="BY251" s="117"/>
      <c r="BZ251" s="117"/>
      <c r="CA251" s="117"/>
      <c r="CB251" s="117"/>
      <c r="CC251" s="117"/>
      <c r="CD251" s="117"/>
    </row>
    <row r="252" spans="1:82">
      <c r="A252" s="305"/>
      <c r="B252" s="161"/>
      <c r="C252" s="161"/>
      <c r="D252" s="161"/>
      <c r="E252" s="161"/>
      <c r="F252" s="161"/>
      <c r="G252" s="161"/>
      <c r="H252" s="161"/>
      <c r="I252" s="161"/>
      <c r="J252" s="161"/>
      <c r="K252" s="161"/>
      <c r="L252" s="161"/>
      <c r="M252" s="161"/>
      <c r="N252" s="161"/>
      <c r="O252" s="161"/>
      <c r="P252" s="305"/>
      <c r="Q252" s="305"/>
      <c r="R252" s="305"/>
      <c r="S252" s="141"/>
      <c r="T252" s="118"/>
      <c r="U252" s="118"/>
      <c r="V252" s="118"/>
      <c r="W252" s="117"/>
      <c r="X252" s="117"/>
      <c r="Y252" s="117"/>
      <c r="Z252" s="117"/>
      <c r="AA252" s="118"/>
      <c r="AB252" s="118"/>
      <c r="AC252" s="118"/>
      <c r="AD252" s="118"/>
      <c r="AE252" s="118"/>
      <c r="AF252" s="118"/>
      <c r="AG252" s="118"/>
      <c r="AH252" s="118"/>
      <c r="AI252" s="118"/>
      <c r="AJ252" s="118"/>
      <c r="AK252" s="118"/>
      <c r="AL252" s="118"/>
      <c r="AM252" s="118"/>
      <c r="AN252" s="118"/>
      <c r="AO252" s="118"/>
      <c r="AP252" s="118"/>
      <c r="AQ252" s="118"/>
      <c r="AR252" s="118"/>
      <c r="AS252" s="118"/>
      <c r="AT252" s="118"/>
      <c r="AU252" s="118"/>
      <c r="AV252" s="118"/>
      <c r="AW252" s="118"/>
      <c r="AX252" s="118"/>
      <c r="AY252" s="118"/>
      <c r="AZ252" s="117"/>
      <c r="BA252" s="117"/>
      <c r="BB252" s="117"/>
      <c r="BC252" s="117"/>
      <c r="BD252" s="117"/>
      <c r="BE252" s="117"/>
      <c r="BF252" s="117"/>
      <c r="BG252" s="117"/>
      <c r="BH252" s="117"/>
      <c r="BI252" s="117"/>
      <c r="BJ252" s="117"/>
      <c r="BK252" s="117"/>
      <c r="BL252" s="117"/>
      <c r="BM252" s="117"/>
      <c r="BN252" s="117"/>
      <c r="BO252" s="117"/>
      <c r="BP252" s="117"/>
      <c r="BQ252" s="117"/>
      <c r="BR252" s="117"/>
      <c r="BS252" s="117"/>
      <c r="BT252" s="117"/>
      <c r="BU252" s="117"/>
      <c r="BV252" s="117"/>
      <c r="BW252" s="117"/>
      <c r="BX252" s="117"/>
      <c r="BY252" s="117"/>
      <c r="BZ252" s="117"/>
      <c r="CA252" s="117"/>
      <c r="CB252" s="117"/>
      <c r="CC252" s="117"/>
      <c r="CD252" s="117"/>
    </row>
    <row r="253" spans="1:82">
      <c r="A253" s="305"/>
      <c r="B253" s="161"/>
      <c r="C253" s="161"/>
      <c r="D253" s="161"/>
      <c r="E253" s="161"/>
      <c r="F253" s="161"/>
      <c r="G253" s="161"/>
      <c r="H253" s="161"/>
      <c r="I253" s="161"/>
      <c r="J253" s="161"/>
      <c r="K253" s="161"/>
      <c r="L253" s="161"/>
      <c r="M253" s="161"/>
      <c r="N253" s="161"/>
      <c r="O253" s="161"/>
      <c r="P253" s="305"/>
      <c r="Q253" s="305"/>
      <c r="R253" s="305"/>
      <c r="S253" s="141"/>
      <c r="T253" s="118"/>
      <c r="U253" s="118"/>
      <c r="V253" s="118"/>
      <c r="W253" s="117"/>
      <c r="X253" s="117"/>
      <c r="Y253" s="117"/>
      <c r="Z253" s="117"/>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8"/>
      <c r="AY253" s="118"/>
      <c r="AZ253" s="117"/>
      <c r="BA253" s="117"/>
      <c r="BB253" s="117"/>
      <c r="BC253" s="117"/>
      <c r="BD253" s="117"/>
      <c r="BE253" s="117"/>
      <c r="BF253" s="117"/>
      <c r="BG253" s="117"/>
      <c r="BH253" s="117"/>
      <c r="BI253" s="117"/>
      <c r="BJ253" s="117"/>
      <c r="BK253" s="117"/>
      <c r="BL253" s="117"/>
      <c r="BM253" s="117"/>
      <c r="BN253" s="117"/>
      <c r="BO253" s="117"/>
      <c r="BP253" s="117"/>
      <c r="BQ253" s="117"/>
      <c r="BR253" s="117"/>
      <c r="BS253" s="117"/>
      <c r="BT253" s="117"/>
      <c r="BU253" s="117"/>
      <c r="BV253" s="117"/>
      <c r="BW253" s="117"/>
      <c r="BX253" s="117"/>
      <c r="BY253" s="117"/>
      <c r="BZ253" s="117"/>
      <c r="CA253" s="117"/>
      <c r="CB253" s="117"/>
      <c r="CC253" s="117"/>
      <c r="CD253" s="117"/>
    </row>
    <row r="254" spans="1:82">
      <c r="A254" s="305"/>
      <c r="B254" s="161"/>
      <c r="C254" s="161"/>
      <c r="D254" s="161"/>
      <c r="E254" s="161"/>
      <c r="F254" s="161"/>
      <c r="G254" s="161"/>
      <c r="H254" s="161"/>
      <c r="I254" s="161"/>
      <c r="J254" s="161"/>
      <c r="K254" s="161"/>
      <c r="L254" s="161"/>
      <c r="M254" s="161"/>
      <c r="N254" s="161"/>
      <c r="O254" s="161"/>
      <c r="P254" s="305"/>
      <c r="Q254" s="305"/>
      <c r="R254" s="305"/>
      <c r="S254" s="141"/>
      <c r="T254" s="118"/>
      <c r="U254" s="118"/>
      <c r="V254" s="118"/>
      <c r="W254" s="117"/>
      <c r="X254" s="117"/>
      <c r="Y254" s="117"/>
      <c r="Z254" s="117"/>
      <c r="AA254" s="118"/>
      <c r="AB254" s="118"/>
      <c r="AC254" s="118"/>
      <c r="AD254" s="118"/>
      <c r="AE254" s="118"/>
      <c r="AF254" s="118"/>
      <c r="AG254" s="118"/>
      <c r="AH254" s="118"/>
      <c r="AI254" s="118"/>
      <c r="AJ254" s="118"/>
      <c r="AK254" s="118"/>
      <c r="AL254" s="118"/>
      <c r="AM254" s="118"/>
      <c r="AN254" s="118"/>
      <c r="AO254" s="118"/>
      <c r="AP254" s="118"/>
      <c r="AQ254" s="118"/>
      <c r="AR254" s="118"/>
      <c r="AS254" s="118"/>
      <c r="AT254" s="118"/>
      <c r="AU254" s="118"/>
      <c r="AV254" s="118"/>
      <c r="AW254" s="118"/>
      <c r="AX254" s="118"/>
      <c r="AY254" s="118"/>
      <c r="AZ254" s="117"/>
      <c r="BA254" s="117"/>
      <c r="BB254" s="117"/>
      <c r="BC254" s="117"/>
      <c r="BD254" s="117"/>
      <c r="BE254" s="117"/>
      <c r="BF254" s="117"/>
      <c r="BG254" s="117"/>
      <c r="BH254" s="117"/>
      <c r="BI254" s="117"/>
      <c r="BJ254" s="117"/>
      <c r="BK254" s="117"/>
      <c r="BL254" s="117"/>
      <c r="BM254" s="117"/>
      <c r="BN254" s="117"/>
      <c r="BO254" s="117"/>
      <c r="BP254" s="117"/>
      <c r="BQ254" s="117"/>
      <c r="BR254" s="117"/>
      <c r="BS254" s="117"/>
      <c r="BT254" s="117"/>
      <c r="BU254" s="117"/>
      <c r="BV254" s="117"/>
      <c r="BW254" s="117"/>
      <c r="BX254" s="117"/>
      <c r="BY254" s="117"/>
      <c r="BZ254" s="117"/>
      <c r="CA254" s="117"/>
      <c r="CB254" s="117"/>
      <c r="CC254" s="117"/>
      <c r="CD254" s="117"/>
    </row>
    <row r="255" spans="1:82">
      <c r="A255" s="305"/>
      <c r="B255" s="161"/>
      <c r="C255" s="161"/>
      <c r="D255" s="161"/>
      <c r="E255" s="161"/>
      <c r="F255" s="161"/>
      <c r="G255" s="161"/>
      <c r="H255" s="161"/>
      <c r="I255" s="161"/>
      <c r="J255" s="161"/>
      <c r="K255" s="161"/>
      <c r="L255" s="161"/>
      <c r="M255" s="161"/>
      <c r="N255" s="161"/>
      <c r="O255" s="161"/>
      <c r="P255" s="305"/>
      <c r="Q255" s="305"/>
      <c r="R255" s="305"/>
      <c r="S255" s="141"/>
      <c r="T255" s="118"/>
      <c r="U255" s="118"/>
      <c r="V255" s="118"/>
      <c r="W255" s="117"/>
      <c r="X255" s="117"/>
      <c r="Y255" s="117"/>
      <c r="Z255" s="117"/>
      <c r="AA255" s="118"/>
      <c r="AB255" s="118"/>
      <c r="AC255" s="118"/>
      <c r="AD255" s="118"/>
      <c r="AE255" s="118"/>
      <c r="AF255" s="118"/>
      <c r="AG255" s="118"/>
      <c r="AH255" s="118"/>
      <c r="AI255" s="118"/>
      <c r="AJ255" s="118"/>
      <c r="AK255" s="118"/>
      <c r="AL255" s="118"/>
      <c r="AM255" s="118"/>
      <c r="AN255" s="118"/>
      <c r="AO255" s="118"/>
      <c r="AP255" s="118"/>
      <c r="AQ255" s="118"/>
      <c r="AR255" s="118"/>
      <c r="AS255" s="118"/>
      <c r="AT255" s="118"/>
      <c r="AU255" s="118"/>
      <c r="AV255" s="118"/>
      <c r="AW255" s="118"/>
      <c r="AX255" s="118"/>
      <c r="AY255" s="118"/>
      <c r="AZ255" s="117"/>
      <c r="BA255" s="117"/>
      <c r="BB255" s="117"/>
      <c r="BC255" s="117"/>
      <c r="BD255" s="117"/>
      <c r="BE255" s="117"/>
      <c r="BF255" s="117"/>
      <c r="BG255" s="117"/>
      <c r="BH255" s="117"/>
      <c r="BI255" s="117"/>
      <c r="BJ255" s="117"/>
      <c r="BK255" s="117"/>
      <c r="BL255" s="117"/>
      <c r="BM255" s="117"/>
      <c r="BN255" s="117"/>
      <c r="BO255" s="117"/>
      <c r="BP255" s="117"/>
      <c r="BQ255" s="117"/>
      <c r="BR255" s="117"/>
      <c r="BS255" s="117"/>
      <c r="BT255" s="117"/>
      <c r="BU255" s="117"/>
      <c r="BV255" s="117"/>
      <c r="BW255" s="117"/>
      <c r="BX255" s="117"/>
      <c r="BY255" s="117"/>
      <c r="BZ255" s="117"/>
      <c r="CA255" s="117"/>
      <c r="CB255" s="117"/>
      <c r="CC255" s="117"/>
      <c r="CD255" s="117"/>
    </row>
    <row r="256" spans="1:82">
      <c r="A256" s="305"/>
      <c r="B256" s="161"/>
      <c r="C256" s="161"/>
      <c r="D256" s="161"/>
      <c r="E256" s="161"/>
      <c r="F256" s="161"/>
      <c r="G256" s="161"/>
      <c r="H256" s="161"/>
      <c r="I256" s="161"/>
      <c r="J256" s="161"/>
      <c r="K256" s="161"/>
      <c r="L256" s="161"/>
      <c r="M256" s="161"/>
      <c r="N256" s="161"/>
      <c r="O256" s="161"/>
      <c r="P256" s="305"/>
      <c r="Q256" s="305"/>
      <c r="R256" s="305"/>
      <c r="S256" s="141"/>
      <c r="T256" s="118"/>
      <c r="U256" s="118"/>
      <c r="V256" s="118"/>
      <c r="W256" s="117"/>
      <c r="X256" s="117"/>
      <c r="Y256" s="117"/>
      <c r="Z256" s="117"/>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8"/>
      <c r="AY256" s="118"/>
      <c r="AZ256" s="117"/>
      <c r="BA256" s="117"/>
      <c r="BB256" s="117"/>
      <c r="BC256" s="117"/>
      <c r="BD256" s="117"/>
      <c r="BE256" s="117"/>
      <c r="BF256" s="117"/>
      <c r="BG256" s="117"/>
      <c r="BH256" s="117"/>
      <c r="BI256" s="117"/>
      <c r="BJ256" s="117"/>
      <c r="BK256" s="117"/>
      <c r="BL256" s="117"/>
      <c r="BM256" s="117"/>
      <c r="BN256" s="117"/>
      <c r="BO256" s="117"/>
      <c r="BP256" s="117"/>
      <c r="BQ256" s="117"/>
      <c r="BR256" s="117"/>
      <c r="BS256" s="117"/>
      <c r="BT256" s="117"/>
      <c r="BU256" s="117"/>
      <c r="BV256" s="117"/>
      <c r="BW256" s="117"/>
      <c r="BX256" s="117"/>
      <c r="BY256" s="117"/>
      <c r="BZ256" s="117"/>
      <c r="CA256" s="117"/>
      <c r="CB256" s="117"/>
      <c r="CC256" s="117"/>
      <c r="CD256" s="117"/>
    </row>
    <row r="257" spans="1:82">
      <c r="A257" s="305"/>
      <c r="B257" s="161"/>
      <c r="C257" s="161"/>
      <c r="D257" s="161"/>
      <c r="E257" s="161"/>
      <c r="F257" s="161"/>
      <c r="G257" s="161"/>
      <c r="H257" s="161"/>
      <c r="I257" s="161"/>
      <c r="J257" s="161"/>
      <c r="K257" s="161"/>
      <c r="L257" s="161"/>
      <c r="M257" s="161"/>
      <c r="N257" s="161"/>
      <c r="O257" s="161"/>
      <c r="P257" s="305"/>
      <c r="Q257" s="305"/>
      <c r="R257" s="305"/>
      <c r="S257" s="141"/>
      <c r="T257" s="118"/>
      <c r="U257" s="118"/>
      <c r="V257" s="118"/>
      <c r="W257" s="117"/>
      <c r="X257" s="117"/>
      <c r="Y257" s="117"/>
      <c r="Z257" s="117"/>
      <c r="AA257" s="118"/>
      <c r="AB257" s="118"/>
      <c r="AC257" s="118"/>
      <c r="AD257" s="118"/>
      <c r="AE257" s="118"/>
      <c r="AF257" s="118"/>
      <c r="AG257" s="118"/>
      <c r="AH257" s="118"/>
      <c r="AI257" s="118"/>
      <c r="AJ257" s="118"/>
      <c r="AK257" s="118"/>
      <c r="AL257" s="118"/>
      <c r="AM257" s="118"/>
      <c r="AN257" s="118"/>
      <c r="AO257" s="118"/>
      <c r="AP257" s="118"/>
      <c r="AQ257" s="118"/>
      <c r="AR257" s="118"/>
      <c r="AS257" s="118"/>
      <c r="AT257" s="118"/>
      <c r="AU257" s="118"/>
      <c r="AV257" s="118"/>
      <c r="AW257" s="118"/>
      <c r="AX257" s="118"/>
      <c r="AY257" s="118"/>
      <c r="AZ257" s="117"/>
      <c r="BA257" s="117"/>
      <c r="BB257" s="117"/>
      <c r="BC257" s="117"/>
      <c r="BD257" s="117"/>
      <c r="BE257" s="117"/>
      <c r="BF257" s="117"/>
      <c r="BG257" s="117"/>
      <c r="BH257" s="117"/>
      <c r="BI257" s="117"/>
      <c r="BJ257" s="117"/>
      <c r="BK257" s="117"/>
      <c r="BL257" s="117"/>
      <c r="BM257" s="117"/>
      <c r="BN257" s="117"/>
      <c r="BO257" s="117"/>
      <c r="BP257" s="117"/>
      <c r="BQ257" s="117"/>
      <c r="BR257" s="117"/>
      <c r="BS257" s="117"/>
      <c r="BT257" s="117"/>
      <c r="BU257" s="117"/>
      <c r="BV257" s="117"/>
      <c r="BW257" s="117"/>
      <c r="BX257" s="117"/>
      <c r="BY257" s="117"/>
      <c r="BZ257" s="117"/>
      <c r="CA257" s="117"/>
      <c r="CB257" s="117"/>
      <c r="CC257" s="117"/>
      <c r="CD257" s="117"/>
    </row>
    <row r="258" spans="1:82">
      <c r="A258" s="305"/>
      <c r="B258" s="161"/>
      <c r="C258" s="161"/>
      <c r="D258" s="161"/>
      <c r="E258" s="161"/>
      <c r="F258" s="161"/>
      <c r="G258" s="161"/>
      <c r="H258" s="161"/>
      <c r="I258" s="161"/>
      <c r="J258" s="161"/>
      <c r="K258" s="161"/>
      <c r="L258" s="161"/>
      <c r="M258" s="161"/>
      <c r="N258" s="161"/>
      <c r="O258" s="161"/>
      <c r="P258" s="305"/>
      <c r="Q258" s="305"/>
      <c r="R258" s="161"/>
      <c r="S258" s="306"/>
      <c r="T258" s="117"/>
      <c r="U258" s="117"/>
      <c r="V258" s="117"/>
      <c r="W258" s="117"/>
      <c r="X258" s="117"/>
      <c r="Y258" s="117"/>
      <c r="Z258" s="117"/>
      <c r="AA258" s="118"/>
      <c r="AB258" s="118"/>
      <c r="AC258" s="118"/>
      <c r="AD258" s="118"/>
      <c r="AE258" s="118"/>
      <c r="AF258" s="118"/>
      <c r="AG258" s="118"/>
      <c r="AH258" s="118"/>
      <c r="AI258" s="118"/>
      <c r="AJ258" s="118"/>
      <c r="AK258" s="118"/>
      <c r="AL258" s="118"/>
      <c r="AM258" s="118"/>
      <c r="AN258" s="118"/>
      <c r="AO258" s="118"/>
      <c r="AP258" s="118"/>
      <c r="AQ258" s="118"/>
      <c r="AR258" s="118"/>
      <c r="AS258" s="118"/>
      <c r="AT258" s="118"/>
      <c r="AU258" s="118"/>
      <c r="AV258" s="118"/>
      <c r="AW258" s="118"/>
      <c r="AX258" s="118"/>
      <c r="AY258" s="118"/>
      <c r="AZ258" s="117"/>
      <c r="BA258" s="117"/>
      <c r="BB258" s="117"/>
      <c r="BC258" s="117"/>
      <c r="BD258" s="117"/>
      <c r="BE258" s="117"/>
      <c r="BF258" s="117"/>
      <c r="BG258" s="117"/>
      <c r="BH258" s="117"/>
      <c r="BI258" s="117"/>
      <c r="BJ258" s="117"/>
      <c r="BK258" s="117"/>
      <c r="BL258" s="117"/>
      <c r="BM258" s="117"/>
      <c r="BN258" s="117"/>
      <c r="BO258" s="117"/>
      <c r="BP258" s="117"/>
      <c r="BQ258" s="117"/>
      <c r="BR258" s="117"/>
      <c r="BS258" s="117"/>
      <c r="BT258" s="117"/>
      <c r="BU258" s="117"/>
      <c r="BV258" s="117"/>
      <c r="BW258" s="117"/>
      <c r="BX258" s="117"/>
      <c r="BY258" s="117"/>
      <c r="BZ258" s="117"/>
      <c r="CA258" s="117"/>
      <c r="CB258" s="117"/>
      <c r="CC258" s="117"/>
      <c r="CD258" s="117"/>
    </row>
    <row r="259" spans="1:82">
      <c r="A259" s="305"/>
      <c r="B259" s="161"/>
      <c r="C259" s="161"/>
      <c r="D259" s="161"/>
      <c r="E259" s="161"/>
      <c r="F259" s="161"/>
      <c r="G259" s="161"/>
      <c r="H259" s="161"/>
      <c r="I259" s="161"/>
      <c r="J259" s="161"/>
      <c r="K259" s="161"/>
      <c r="L259" s="161"/>
      <c r="M259" s="161"/>
      <c r="N259" s="161"/>
      <c r="O259" s="161"/>
      <c r="P259" s="305"/>
      <c r="Q259" s="305"/>
      <c r="R259" s="161"/>
      <c r="S259" s="306"/>
      <c r="T259" s="117"/>
      <c r="U259" s="117"/>
      <c r="V259" s="117"/>
      <c r="W259" s="117"/>
      <c r="X259" s="117"/>
      <c r="Y259" s="117"/>
      <c r="Z259" s="117"/>
      <c r="AA259" s="118"/>
      <c r="AB259" s="118"/>
      <c r="AC259" s="118"/>
      <c r="AD259" s="118"/>
      <c r="AE259" s="118"/>
      <c r="AF259" s="118"/>
      <c r="AG259" s="118"/>
      <c r="AH259" s="118"/>
      <c r="AI259" s="118"/>
      <c r="AJ259" s="118"/>
      <c r="AK259" s="118"/>
      <c r="AL259" s="118"/>
      <c r="AM259" s="118"/>
      <c r="AN259" s="118"/>
      <c r="AO259" s="118"/>
      <c r="AP259" s="118"/>
      <c r="AQ259" s="118"/>
      <c r="AR259" s="118"/>
      <c r="AS259" s="118"/>
      <c r="AT259" s="118"/>
      <c r="AU259" s="118"/>
      <c r="AV259" s="118"/>
      <c r="AW259" s="118"/>
      <c r="AX259" s="118"/>
      <c r="AY259" s="118"/>
      <c r="AZ259" s="117"/>
      <c r="BA259" s="117"/>
      <c r="BB259" s="117"/>
      <c r="BC259" s="117"/>
      <c r="BD259" s="117"/>
      <c r="BE259" s="117"/>
      <c r="BF259" s="117"/>
      <c r="BG259" s="117"/>
      <c r="BH259" s="117"/>
      <c r="BI259" s="117"/>
      <c r="BJ259" s="117"/>
      <c r="BK259" s="117"/>
      <c r="BL259" s="117"/>
      <c r="BM259" s="117"/>
      <c r="BN259" s="117"/>
      <c r="BO259" s="117"/>
      <c r="BP259" s="117"/>
      <c r="BQ259" s="117"/>
      <c r="BR259" s="117"/>
      <c r="BS259" s="117"/>
      <c r="BT259" s="117"/>
      <c r="BU259" s="117"/>
      <c r="BV259" s="117"/>
      <c r="BW259" s="117"/>
      <c r="BX259" s="117"/>
      <c r="BY259" s="117"/>
      <c r="BZ259" s="117"/>
      <c r="CA259" s="117"/>
      <c r="CB259" s="117"/>
      <c r="CC259" s="117"/>
      <c r="CD259" s="117"/>
    </row>
    <row r="260" spans="1:82">
      <c r="A260" s="305"/>
      <c r="B260" s="161"/>
      <c r="C260" s="161"/>
      <c r="D260" s="161"/>
      <c r="E260" s="161"/>
      <c r="F260" s="161"/>
      <c r="G260" s="161"/>
      <c r="H260" s="161"/>
      <c r="I260" s="161"/>
      <c r="J260" s="161"/>
      <c r="K260" s="161"/>
      <c r="L260" s="161"/>
      <c r="M260" s="161"/>
      <c r="N260" s="161"/>
      <c r="O260" s="161"/>
      <c r="P260" s="305"/>
      <c r="Q260" s="305"/>
      <c r="R260" s="161"/>
      <c r="S260" s="306"/>
      <c r="T260" s="117"/>
      <c r="U260" s="117"/>
      <c r="V260" s="117"/>
      <c r="W260" s="117"/>
      <c r="X260" s="117"/>
      <c r="Y260" s="117"/>
      <c r="Z260" s="117"/>
      <c r="AA260" s="118"/>
      <c r="AB260" s="118"/>
      <c r="AC260" s="118"/>
      <c r="AD260" s="118"/>
      <c r="AE260" s="118"/>
      <c r="AF260" s="118"/>
      <c r="AG260" s="118"/>
      <c r="AH260" s="118"/>
      <c r="AI260" s="118"/>
      <c r="AJ260" s="118"/>
      <c r="AK260" s="118"/>
      <c r="AL260" s="118"/>
      <c r="AM260" s="118"/>
      <c r="AN260" s="118"/>
      <c r="AO260" s="118"/>
      <c r="AP260" s="118"/>
      <c r="AQ260" s="118"/>
      <c r="AR260" s="118"/>
      <c r="AS260" s="118"/>
      <c r="AT260" s="118"/>
      <c r="AU260" s="118"/>
      <c r="AV260" s="118"/>
      <c r="AW260" s="118"/>
      <c r="AX260" s="118"/>
      <c r="AY260" s="118"/>
      <c r="AZ260" s="117"/>
      <c r="BA260" s="117"/>
      <c r="BB260" s="117"/>
      <c r="BC260" s="117"/>
      <c r="BD260" s="117"/>
      <c r="BE260" s="117"/>
      <c r="BF260" s="117"/>
      <c r="BG260" s="117"/>
      <c r="BH260" s="117"/>
      <c r="BI260" s="117"/>
      <c r="BJ260" s="117"/>
      <c r="BK260" s="117"/>
      <c r="BL260" s="117"/>
      <c r="BM260" s="117"/>
      <c r="BN260" s="117"/>
      <c r="BO260" s="117"/>
      <c r="BP260" s="117"/>
      <c r="BQ260" s="117"/>
      <c r="BR260" s="117"/>
      <c r="BS260" s="117"/>
      <c r="BT260" s="117"/>
      <c r="BU260" s="117"/>
      <c r="BV260" s="117"/>
      <c r="BW260" s="117"/>
      <c r="BX260" s="117"/>
      <c r="BY260" s="117"/>
      <c r="BZ260" s="117"/>
      <c r="CA260" s="117"/>
      <c r="CB260" s="117"/>
      <c r="CC260" s="117"/>
      <c r="CD260" s="117"/>
    </row>
    <row r="261" spans="1:82">
      <c r="A261" s="305"/>
      <c r="B261" s="161"/>
      <c r="C261" s="161"/>
      <c r="D261" s="161"/>
      <c r="E261" s="161"/>
      <c r="F261" s="161"/>
      <c r="G261" s="161"/>
      <c r="H261" s="161"/>
      <c r="I261" s="161"/>
      <c r="J261" s="161"/>
      <c r="K261" s="161"/>
      <c r="L261" s="161"/>
      <c r="M261" s="161"/>
      <c r="N261" s="161"/>
      <c r="O261" s="161"/>
      <c r="P261" s="305"/>
      <c r="Q261" s="305"/>
      <c r="R261" s="161"/>
      <c r="S261" s="306"/>
      <c r="T261" s="117"/>
      <c r="U261" s="117"/>
      <c r="V261" s="117"/>
      <c r="W261" s="117"/>
      <c r="X261" s="117"/>
      <c r="Y261" s="117"/>
      <c r="Z261" s="117"/>
      <c r="AA261" s="118"/>
      <c r="AB261" s="118"/>
      <c r="AC261" s="118"/>
      <c r="AD261" s="118"/>
      <c r="AE261" s="118"/>
      <c r="AF261" s="118"/>
      <c r="AG261" s="118"/>
      <c r="AH261" s="118"/>
      <c r="AI261" s="118"/>
      <c r="AJ261" s="118"/>
      <c r="AK261" s="118"/>
      <c r="AL261" s="118"/>
      <c r="AM261" s="118"/>
      <c r="AN261" s="118"/>
      <c r="AO261" s="118"/>
      <c r="AP261" s="118"/>
      <c r="AQ261" s="118"/>
      <c r="AR261" s="118"/>
      <c r="AS261" s="118"/>
      <c r="AT261" s="118"/>
      <c r="AU261" s="118"/>
      <c r="AV261" s="118"/>
      <c r="AW261" s="118"/>
      <c r="AX261" s="118"/>
      <c r="AY261" s="118"/>
      <c r="AZ261" s="117"/>
      <c r="BA261" s="117"/>
      <c r="BB261" s="117"/>
      <c r="BC261" s="117"/>
      <c r="BD261" s="117"/>
      <c r="BE261" s="117"/>
      <c r="BF261" s="117"/>
      <c r="BG261" s="117"/>
      <c r="BH261" s="117"/>
      <c r="BI261" s="117"/>
      <c r="BJ261" s="117"/>
      <c r="BK261" s="117"/>
      <c r="BL261" s="117"/>
      <c r="BM261" s="117"/>
      <c r="BN261" s="117"/>
      <c r="BO261" s="117"/>
      <c r="BP261" s="117"/>
      <c r="BQ261" s="117"/>
      <c r="BR261" s="117"/>
      <c r="BS261" s="117"/>
      <c r="BT261" s="117"/>
      <c r="BU261" s="117"/>
      <c r="BV261" s="117"/>
      <c r="BW261" s="117"/>
      <c r="BX261" s="117"/>
      <c r="BY261" s="117"/>
      <c r="BZ261" s="117"/>
      <c r="CA261" s="117"/>
      <c r="CB261" s="117"/>
      <c r="CC261" s="117"/>
      <c r="CD261" s="117"/>
    </row>
    <row r="262" spans="1:82">
      <c r="A262" s="305"/>
      <c r="B262" s="161"/>
      <c r="C262" s="161"/>
      <c r="D262" s="161"/>
      <c r="E262" s="161"/>
      <c r="F262" s="161"/>
      <c r="G262" s="161"/>
      <c r="H262" s="161"/>
      <c r="I262" s="161"/>
      <c r="J262" s="161"/>
      <c r="K262" s="161"/>
      <c r="L262" s="161"/>
      <c r="M262" s="161"/>
      <c r="N262" s="161"/>
      <c r="O262" s="161"/>
      <c r="P262" s="305"/>
      <c r="Q262" s="305"/>
      <c r="R262" s="161"/>
      <c r="S262" s="306"/>
      <c r="T262" s="117"/>
      <c r="U262" s="117"/>
      <c r="V262" s="117"/>
      <c r="W262" s="117"/>
      <c r="X262" s="117"/>
      <c r="Y262" s="117"/>
      <c r="Z262" s="117"/>
      <c r="AA262" s="118"/>
      <c r="AB262" s="118"/>
      <c r="AC262" s="118"/>
      <c r="AD262" s="118"/>
      <c r="AE262" s="118"/>
      <c r="AF262" s="118"/>
      <c r="AG262" s="118"/>
      <c r="AH262" s="118"/>
      <c r="AI262" s="118"/>
      <c r="AJ262" s="118"/>
      <c r="AK262" s="118"/>
      <c r="AL262" s="118"/>
      <c r="AM262" s="118"/>
      <c r="AN262" s="118"/>
      <c r="AO262" s="118"/>
      <c r="AP262" s="118"/>
      <c r="AQ262" s="118"/>
      <c r="AR262" s="118"/>
      <c r="AS262" s="118"/>
      <c r="AT262" s="118"/>
      <c r="AU262" s="118"/>
      <c r="AV262" s="118"/>
      <c r="AW262" s="118"/>
      <c r="AX262" s="118"/>
      <c r="AY262" s="118"/>
      <c r="AZ262" s="117"/>
      <c r="BA262" s="117"/>
      <c r="BB262" s="117"/>
      <c r="BC262" s="117"/>
      <c r="BD262" s="117"/>
      <c r="BE262" s="117"/>
      <c r="BF262" s="117"/>
      <c r="BG262" s="117"/>
      <c r="BH262" s="117"/>
      <c r="BI262" s="117"/>
      <c r="BJ262" s="117"/>
      <c r="BK262" s="117"/>
      <c r="BL262" s="117"/>
      <c r="BM262" s="117"/>
      <c r="BN262" s="117"/>
      <c r="BO262" s="117"/>
      <c r="BP262" s="117"/>
      <c r="BQ262" s="117"/>
      <c r="BR262" s="117"/>
      <c r="BS262" s="117"/>
      <c r="BT262" s="117"/>
      <c r="BU262" s="117"/>
      <c r="BV262" s="117"/>
      <c r="BW262" s="117"/>
      <c r="BX262" s="117"/>
      <c r="BY262" s="117"/>
      <c r="BZ262" s="117"/>
      <c r="CA262" s="117"/>
      <c r="CB262" s="117"/>
      <c r="CC262" s="117"/>
      <c r="CD262" s="117"/>
    </row>
    <row r="263" spans="1:82">
      <c r="A263" s="305"/>
      <c r="B263" s="161"/>
      <c r="C263" s="161"/>
      <c r="D263" s="161"/>
      <c r="E263" s="161"/>
      <c r="F263" s="161"/>
      <c r="G263" s="161"/>
      <c r="H263" s="161"/>
      <c r="I263" s="161"/>
      <c r="J263" s="161"/>
      <c r="K263" s="161"/>
      <c r="L263" s="161"/>
      <c r="M263" s="161"/>
      <c r="N263" s="161"/>
      <c r="O263" s="161"/>
      <c r="P263" s="305"/>
      <c r="Q263" s="305"/>
      <c r="R263" s="161"/>
      <c r="S263" s="306"/>
      <c r="T263" s="117"/>
      <c r="U263" s="117"/>
      <c r="V263" s="117"/>
      <c r="W263" s="117"/>
      <c r="X263" s="117"/>
      <c r="Y263" s="117"/>
      <c r="Z263" s="117"/>
      <c r="AA263" s="118"/>
      <c r="AB263" s="118"/>
      <c r="AC263" s="118"/>
      <c r="AD263" s="118"/>
      <c r="AE263" s="118"/>
      <c r="AF263" s="118"/>
      <c r="AG263" s="118"/>
      <c r="AH263" s="118"/>
      <c r="AI263" s="118"/>
      <c r="AJ263" s="118"/>
      <c r="AK263" s="118"/>
      <c r="AL263" s="118"/>
      <c r="AM263" s="118"/>
      <c r="AN263" s="118"/>
      <c r="AO263" s="118"/>
      <c r="AP263" s="118"/>
      <c r="AQ263" s="118"/>
      <c r="AR263" s="118"/>
      <c r="AS263" s="118"/>
      <c r="AT263" s="118"/>
      <c r="AU263" s="118"/>
      <c r="AV263" s="118"/>
      <c r="AW263" s="118"/>
      <c r="AX263" s="118"/>
      <c r="AY263" s="118"/>
      <c r="AZ263" s="117"/>
      <c r="BA263" s="117"/>
      <c r="BB263" s="117"/>
      <c r="BC263" s="117"/>
      <c r="BD263" s="117"/>
      <c r="BE263" s="117"/>
      <c r="BF263" s="117"/>
      <c r="BG263" s="117"/>
      <c r="BH263" s="117"/>
      <c r="BI263" s="117"/>
      <c r="BJ263" s="117"/>
      <c r="BK263" s="117"/>
      <c r="BL263" s="117"/>
      <c r="BM263" s="117"/>
      <c r="BN263" s="117"/>
      <c r="BO263" s="117"/>
      <c r="BP263" s="117"/>
      <c r="BQ263" s="117"/>
      <c r="BR263" s="117"/>
      <c r="BS263" s="117"/>
      <c r="BT263" s="117"/>
      <c r="BU263" s="117"/>
      <c r="BV263" s="117"/>
      <c r="BW263" s="117"/>
      <c r="BX263" s="117"/>
      <c r="BY263" s="117"/>
      <c r="BZ263" s="117"/>
      <c r="CA263" s="117"/>
      <c r="CB263" s="117"/>
      <c r="CC263" s="117"/>
      <c r="CD263" s="117"/>
    </row>
    <row r="264" spans="1:82">
      <c r="A264" s="305"/>
      <c r="B264" s="161"/>
      <c r="C264" s="161"/>
      <c r="D264" s="161"/>
      <c r="E264" s="161"/>
      <c r="F264" s="161"/>
      <c r="G264" s="161"/>
      <c r="H264" s="161"/>
      <c r="I264" s="161"/>
      <c r="J264" s="161"/>
      <c r="K264" s="161"/>
      <c r="L264" s="161"/>
      <c r="M264" s="161"/>
      <c r="N264" s="161"/>
      <c r="O264" s="161"/>
      <c r="P264" s="305"/>
      <c r="Q264" s="305"/>
      <c r="R264" s="161"/>
      <c r="S264" s="306"/>
      <c r="T264" s="117"/>
      <c r="U264" s="117"/>
      <c r="V264" s="117"/>
      <c r="W264" s="117"/>
      <c r="X264" s="117"/>
      <c r="Y264" s="117"/>
      <c r="Z264" s="117"/>
      <c r="AA264" s="118"/>
      <c r="AB264" s="118"/>
      <c r="AC264" s="118"/>
      <c r="AD264" s="118"/>
      <c r="AE264" s="118"/>
      <c r="AF264" s="118"/>
      <c r="AG264" s="118"/>
      <c r="AH264" s="118"/>
      <c r="AI264" s="118"/>
      <c r="AJ264" s="118"/>
      <c r="AK264" s="118"/>
      <c r="AL264" s="118"/>
      <c r="AM264" s="118"/>
      <c r="AN264" s="118"/>
      <c r="AO264" s="118"/>
      <c r="AP264" s="118"/>
      <c r="AQ264" s="118"/>
      <c r="AR264" s="118"/>
      <c r="AS264" s="118"/>
      <c r="AT264" s="118"/>
      <c r="AU264" s="118"/>
      <c r="AV264" s="118"/>
      <c r="AW264" s="118"/>
      <c r="AX264" s="118"/>
      <c r="AY264" s="118"/>
      <c r="AZ264" s="117"/>
      <c r="BA264" s="117"/>
      <c r="BB264" s="117"/>
      <c r="BC264" s="117"/>
      <c r="BD264" s="117"/>
      <c r="BE264" s="117"/>
      <c r="BF264" s="117"/>
      <c r="BG264" s="117"/>
      <c r="BH264" s="117"/>
      <c r="BI264" s="117"/>
      <c r="BJ264" s="117"/>
      <c r="BK264" s="117"/>
      <c r="BL264" s="117"/>
      <c r="BM264" s="117"/>
      <c r="BN264" s="117"/>
      <c r="BO264" s="117"/>
      <c r="BP264" s="117"/>
      <c r="BQ264" s="117"/>
      <c r="BR264" s="117"/>
      <c r="BS264" s="117"/>
      <c r="BT264" s="117"/>
      <c r="BU264" s="117"/>
      <c r="BV264" s="117"/>
      <c r="BW264" s="117"/>
      <c r="BX264" s="117"/>
      <c r="BY264" s="117"/>
      <c r="BZ264" s="117"/>
      <c r="CA264" s="117"/>
      <c r="CB264" s="117"/>
      <c r="CC264" s="117"/>
      <c r="CD264" s="117"/>
    </row>
    <row r="265" spans="1:82">
      <c r="A265" s="305"/>
      <c r="B265" s="161"/>
      <c r="C265" s="161"/>
      <c r="D265" s="161"/>
      <c r="E265" s="161"/>
      <c r="F265" s="161"/>
      <c r="G265" s="161"/>
      <c r="H265" s="161"/>
      <c r="I265" s="161"/>
      <c r="J265" s="161"/>
      <c r="K265" s="161"/>
      <c r="L265" s="161"/>
      <c r="M265" s="161"/>
      <c r="N265" s="161"/>
      <c r="O265" s="161"/>
      <c r="P265" s="305"/>
      <c r="Q265" s="305"/>
      <c r="R265" s="161"/>
      <c r="S265" s="306"/>
      <c r="T265" s="117"/>
      <c r="U265" s="117"/>
      <c r="V265" s="117"/>
      <c r="W265" s="117"/>
      <c r="X265" s="117"/>
      <c r="Y265" s="117"/>
      <c r="Z265" s="117"/>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7"/>
      <c r="BA265" s="117"/>
      <c r="BB265" s="117"/>
      <c r="BC265" s="117"/>
      <c r="BD265" s="117"/>
      <c r="BE265" s="117"/>
      <c r="BF265" s="117"/>
      <c r="BG265" s="117"/>
      <c r="BH265" s="117"/>
      <c r="BI265" s="117"/>
      <c r="BJ265" s="117"/>
      <c r="BK265" s="117"/>
      <c r="BL265" s="117"/>
      <c r="BM265" s="117"/>
      <c r="BN265" s="117"/>
      <c r="BO265" s="117"/>
      <c r="BP265" s="117"/>
      <c r="BQ265" s="117"/>
      <c r="BR265" s="117"/>
      <c r="BS265" s="117"/>
      <c r="BT265" s="117"/>
      <c r="BU265" s="117"/>
      <c r="BV265" s="117"/>
      <c r="BW265" s="117"/>
      <c r="BX265" s="117"/>
      <c r="BY265" s="117"/>
      <c r="BZ265" s="117"/>
      <c r="CA265" s="117"/>
      <c r="CB265" s="117"/>
      <c r="CC265" s="117"/>
      <c r="CD265" s="117"/>
    </row>
    <row r="266" spans="1:82">
      <c r="A266" s="305"/>
      <c r="B266" s="161"/>
      <c r="C266" s="161"/>
      <c r="D266" s="161"/>
      <c r="E266" s="161"/>
      <c r="F266" s="161"/>
      <c r="G266" s="161"/>
      <c r="H266" s="161"/>
      <c r="I266" s="161"/>
      <c r="J266" s="161"/>
      <c r="K266" s="161"/>
      <c r="L266" s="161"/>
      <c r="M266" s="161"/>
      <c r="N266" s="161"/>
      <c r="O266" s="161"/>
      <c r="P266" s="305"/>
      <c r="Q266" s="305"/>
      <c r="R266" s="161"/>
      <c r="S266" s="306"/>
      <c r="T266" s="117"/>
      <c r="U266" s="117"/>
      <c r="V266" s="117"/>
      <c r="W266" s="117"/>
      <c r="X266" s="117"/>
      <c r="Y266" s="117"/>
      <c r="Z266" s="117"/>
      <c r="AA266" s="118"/>
      <c r="AB266" s="118"/>
      <c r="AC266" s="118"/>
      <c r="AD266" s="118"/>
      <c r="AE266" s="118"/>
      <c r="AF266" s="118"/>
      <c r="AG266" s="118"/>
      <c r="AH266" s="118"/>
      <c r="AI266" s="118"/>
      <c r="AJ266" s="118"/>
      <c r="AK266" s="118"/>
      <c r="AL266" s="118"/>
      <c r="AM266" s="118"/>
      <c r="AN266" s="118"/>
      <c r="AO266" s="118"/>
      <c r="AP266" s="118"/>
      <c r="AQ266" s="118"/>
      <c r="AR266" s="118"/>
      <c r="AS266" s="118"/>
      <c r="AT266" s="118"/>
      <c r="AU266" s="118"/>
      <c r="AV266" s="118"/>
      <c r="AW266" s="118"/>
      <c r="AX266" s="118"/>
      <c r="AY266" s="118"/>
      <c r="AZ266" s="117"/>
      <c r="BA266" s="117"/>
      <c r="BB266" s="117"/>
      <c r="BC266" s="117"/>
      <c r="BD266" s="117"/>
      <c r="BE266" s="117"/>
      <c r="BF266" s="117"/>
      <c r="BG266" s="117"/>
      <c r="BH266" s="117"/>
      <c r="BI266" s="117"/>
      <c r="BJ266" s="117"/>
      <c r="BK266" s="117"/>
      <c r="BL266" s="117"/>
      <c r="BM266" s="117"/>
      <c r="BN266" s="117"/>
      <c r="BO266" s="117"/>
      <c r="BP266" s="117"/>
      <c r="BQ266" s="117"/>
      <c r="BR266" s="117"/>
      <c r="BS266" s="117"/>
      <c r="BT266" s="117"/>
      <c r="BU266" s="117"/>
      <c r="BV266" s="117"/>
      <c r="BW266" s="117"/>
      <c r="BX266" s="117"/>
      <c r="BY266" s="117"/>
      <c r="BZ266" s="117"/>
      <c r="CA266" s="117"/>
      <c r="CB266" s="117"/>
      <c r="CC266" s="117"/>
      <c r="CD266" s="117"/>
    </row>
    <row r="267" spans="1:82">
      <c r="A267" s="305"/>
      <c r="B267" s="161"/>
      <c r="C267" s="161"/>
      <c r="D267" s="161"/>
      <c r="E267" s="161"/>
      <c r="F267" s="161"/>
      <c r="G267" s="161"/>
      <c r="H267" s="161"/>
      <c r="I267" s="161"/>
      <c r="J267" s="161"/>
      <c r="K267" s="161"/>
      <c r="L267" s="161"/>
      <c r="M267" s="161"/>
      <c r="N267" s="161"/>
      <c r="O267" s="161"/>
      <c r="P267" s="305"/>
      <c r="Q267" s="305"/>
      <c r="R267" s="161"/>
      <c r="S267" s="306"/>
      <c r="T267" s="117"/>
      <c r="U267" s="117"/>
      <c r="V267" s="117"/>
      <c r="W267" s="117"/>
      <c r="X267" s="117"/>
      <c r="Y267" s="117"/>
      <c r="Z267" s="117"/>
      <c r="AA267" s="118"/>
      <c r="AB267" s="118"/>
      <c r="AC267" s="118"/>
      <c r="AD267" s="118"/>
      <c r="AE267" s="118"/>
      <c r="AF267" s="118"/>
      <c r="AG267" s="118"/>
      <c r="AH267" s="118"/>
      <c r="AI267" s="118"/>
      <c r="AJ267" s="118"/>
      <c r="AK267" s="118"/>
      <c r="AL267" s="118"/>
      <c r="AM267" s="118"/>
      <c r="AN267" s="118"/>
      <c r="AO267" s="118"/>
      <c r="AP267" s="118"/>
      <c r="AQ267" s="118"/>
      <c r="AR267" s="118"/>
      <c r="AS267" s="118"/>
      <c r="AT267" s="118"/>
      <c r="AU267" s="118"/>
      <c r="AV267" s="118"/>
      <c r="AW267" s="118"/>
      <c r="AX267" s="118"/>
      <c r="AY267" s="118"/>
      <c r="AZ267" s="117"/>
      <c r="BA267" s="117"/>
      <c r="BB267" s="117"/>
      <c r="BC267" s="117"/>
      <c r="BD267" s="117"/>
      <c r="BE267" s="117"/>
      <c r="BF267" s="117"/>
      <c r="BG267" s="117"/>
      <c r="BH267" s="117"/>
      <c r="BI267" s="117"/>
      <c r="BJ267" s="117"/>
      <c r="BK267" s="117"/>
      <c r="BL267" s="117"/>
      <c r="BM267" s="117"/>
      <c r="BN267" s="117"/>
      <c r="BO267" s="117"/>
      <c r="BP267" s="117"/>
      <c r="BQ267" s="117"/>
      <c r="BR267" s="117"/>
      <c r="BS267" s="117"/>
      <c r="BT267" s="117"/>
      <c r="BU267" s="117"/>
      <c r="BV267" s="117"/>
      <c r="BW267" s="117"/>
      <c r="BX267" s="117"/>
      <c r="BY267" s="117"/>
      <c r="BZ267" s="117"/>
      <c r="CA267" s="117"/>
      <c r="CB267" s="117"/>
      <c r="CC267" s="117"/>
      <c r="CD267" s="117"/>
    </row>
    <row r="268" spans="1:82">
      <c r="A268" s="305"/>
      <c r="B268" s="161"/>
      <c r="C268" s="161"/>
      <c r="D268" s="161"/>
      <c r="E268" s="161"/>
      <c r="F268" s="161"/>
      <c r="G268" s="161"/>
      <c r="H268" s="161"/>
      <c r="I268" s="161"/>
      <c r="J268" s="161"/>
      <c r="K268" s="161"/>
      <c r="L268" s="161"/>
      <c r="M268" s="161"/>
      <c r="N268" s="161"/>
      <c r="O268" s="161"/>
      <c r="P268" s="305"/>
      <c r="Q268" s="305"/>
      <c r="R268" s="161"/>
      <c r="S268" s="306"/>
      <c r="T268" s="117"/>
      <c r="U268" s="117"/>
      <c r="V268" s="117"/>
      <c r="W268" s="117"/>
      <c r="X268" s="117"/>
      <c r="Y268" s="117"/>
      <c r="Z268" s="117"/>
      <c r="AA268" s="118"/>
      <c r="AB268" s="118"/>
      <c r="AC268" s="118"/>
      <c r="AD268" s="118"/>
      <c r="AE268" s="118"/>
      <c r="AF268" s="118"/>
      <c r="AG268" s="118"/>
      <c r="AH268" s="118"/>
      <c r="AI268" s="118"/>
      <c r="AJ268" s="118"/>
      <c r="AK268" s="118"/>
      <c r="AL268" s="118"/>
      <c r="AM268" s="118"/>
      <c r="AN268" s="118"/>
      <c r="AO268" s="118"/>
      <c r="AP268" s="118"/>
      <c r="AQ268" s="118"/>
      <c r="AR268" s="118"/>
      <c r="AS268" s="118"/>
      <c r="AT268" s="118"/>
      <c r="AU268" s="118"/>
      <c r="AV268" s="118"/>
      <c r="AW268" s="118"/>
      <c r="AX268" s="118"/>
      <c r="AY268" s="118"/>
      <c r="AZ268" s="117"/>
      <c r="BA268" s="117"/>
      <c r="BB268" s="117"/>
      <c r="BC268" s="117"/>
      <c r="BD268" s="117"/>
      <c r="BE268" s="117"/>
      <c r="BF268" s="117"/>
      <c r="BG268" s="117"/>
      <c r="BH268" s="117"/>
      <c r="BI268" s="117"/>
      <c r="BJ268" s="117"/>
      <c r="BK268" s="117"/>
      <c r="BL268" s="117"/>
      <c r="BM268" s="117"/>
      <c r="BN268" s="117"/>
      <c r="BO268" s="117"/>
      <c r="BP268" s="117"/>
      <c r="BQ268" s="117"/>
      <c r="BR268" s="117"/>
      <c r="BS268" s="117"/>
      <c r="BT268" s="117"/>
      <c r="BU268" s="117"/>
      <c r="BV268" s="117"/>
      <c r="BW268" s="117"/>
      <c r="BX268" s="117"/>
      <c r="BY268" s="117"/>
      <c r="BZ268" s="117"/>
      <c r="CA268" s="117"/>
      <c r="CB268" s="117"/>
      <c r="CC268" s="117"/>
      <c r="CD268" s="117"/>
    </row>
    <row r="269" spans="1:82">
      <c r="A269" s="305"/>
      <c r="B269" s="161"/>
      <c r="C269" s="161"/>
      <c r="D269" s="161"/>
      <c r="E269" s="161"/>
      <c r="F269" s="161"/>
      <c r="G269" s="161"/>
      <c r="H269" s="161"/>
      <c r="I269" s="161"/>
      <c r="J269" s="161"/>
      <c r="K269" s="161"/>
      <c r="L269" s="161"/>
      <c r="M269" s="161"/>
      <c r="N269" s="161"/>
      <c r="O269" s="161"/>
      <c r="P269" s="305"/>
      <c r="Q269" s="305"/>
      <c r="R269" s="161"/>
      <c r="S269" s="306"/>
      <c r="T269" s="117"/>
      <c r="U269" s="117"/>
      <c r="V269" s="117"/>
      <c r="W269" s="117"/>
      <c r="X269" s="117"/>
      <c r="Y269" s="117"/>
      <c r="Z269" s="117"/>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7"/>
      <c r="BA269" s="117"/>
      <c r="BB269" s="117"/>
      <c r="BC269" s="117"/>
      <c r="BD269" s="117"/>
      <c r="BE269" s="117"/>
      <c r="BF269" s="117"/>
      <c r="BG269" s="117"/>
      <c r="BH269" s="117"/>
      <c r="BI269" s="117"/>
      <c r="BJ269" s="117"/>
      <c r="BK269" s="117"/>
      <c r="BL269" s="117"/>
      <c r="BM269" s="117"/>
      <c r="BN269" s="117"/>
      <c r="BO269" s="117"/>
      <c r="BP269" s="117"/>
      <c r="BQ269" s="117"/>
      <c r="BR269" s="117"/>
      <c r="BS269" s="117"/>
      <c r="BT269" s="117"/>
      <c r="BU269" s="117"/>
      <c r="BV269" s="117"/>
      <c r="BW269" s="117"/>
      <c r="BX269" s="117"/>
      <c r="BY269" s="117"/>
      <c r="BZ269" s="117"/>
      <c r="CA269" s="117"/>
      <c r="CB269" s="117"/>
      <c r="CC269" s="117"/>
      <c r="CD269" s="117"/>
    </row>
    <row r="270" spans="1:82">
      <c r="A270" s="305"/>
      <c r="B270" s="161"/>
      <c r="C270" s="161"/>
      <c r="D270" s="161"/>
      <c r="E270" s="161"/>
      <c r="F270" s="161"/>
      <c r="G270" s="161"/>
      <c r="H270" s="161"/>
      <c r="I270" s="161"/>
      <c r="J270" s="161"/>
      <c r="K270" s="161"/>
      <c r="L270" s="161"/>
      <c r="M270" s="161"/>
      <c r="N270" s="161"/>
      <c r="O270" s="161"/>
      <c r="P270" s="305"/>
      <c r="Q270" s="305"/>
      <c r="R270" s="161"/>
      <c r="S270" s="306"/>
      <c r="T270" s="117"/>
      <c r="U270" s="117"/>
      <c r="V270" s="117"/>
      <c r="W270" s="117"/>
      <c r="X270" s="117"/>
      <c r="Y270" s="117"/>
      <c r="Z270" s="117"/>
      <c r="AA270" s="118"/>
      <c r="AB270" s="118"/>
      <c r="AC270" s="118"/>
      <c r="AD270" s="118"/>
      <c r="AE270" s="118"/>
      <c r="AF270" s="118"/>
      <c r="AG270" s="118"/>
      <c r="AH270" s="118"/>
      <c r="AI270" s="118"/>
      <c r="AJ270" s="118"/>
      <c r="AK270" s="118"/>
      <c r="AL270" s="118"/>
      <c r="AM270" s="118"/>
      <c r="AN270" s="118"/>
      <c r="AO270" s="118"/>
      <c r="AP270" s="118"/>
      <c r="AQ270" s="118"/>
      <c r="AR270" s="118"/>
      <c r="AS270" s="118"/>
      <c r="AT270" s="118"/>
      <c r="AU270" s="118"/>
      <c r="AV270" s="118"/>
      <c r="AW270" s="118"/>
      <c r="AX270" s="118"/>
      <c r="AY270" s="118"/>
      <c r="AZ270" s="117"/>
      <c r="BA270" s="117"/>
      <c r="BB270" s="117"/>
      <c r="BC270" s="117"/>
      <c r="BD270" s="117"/>
      <c r="BE270" s="117"/>
      <c r="BF270" s="117"/>
      <c r="BG270" s="117"/>
      <c r="BH270" s="117"/>
      <c r="BI270" s="117"/>
      <c r="BJ270" s="117"/>
      <c r="BK270" s="117"/>
      <c r="BL270" s="117"/>
      <c r="BM270" s="117"/>
      <c r="BN270" s="117"/>
      <c r="BO270" s="117"/>
      <c r="BP270" s="117"/>
      <c r="BQ270" s="117"/>
      <c r="BR270" s="117"/>
      <c r="BS270" s="117"/>
      <c r="BT270" s="117"/>
      <c r="BU270" s="117"/>
      <c r="BV270" s="117"/>
      <c r="BW270" s="117"/>
      <c r="BX270" s="117"/>
      <c r="BY270" s="117"/>
      <c r="BZ270" s="117"/>
      <c r="CA270" s="117"/>
      <c r="CB270" s="117"/>
      <c r="CC270" s="117"/>
      <c r="CD270" s="117"/>
    </row>
    <row r="271" spans="1:82">
      <c r="A271" s="305"/>
      <c r="B271" s="161"/>
      <c r="C271" s="161"/>
      <c r="D271" s="161"/>
      <c r="E271" s="161"/>
      <c r="F271" s="161"/>
      <c r="G271" s="161"/>
      <c r="H271" s="161"/>
      <c r="I271" s="161"/>
      <c r="J271" s="161"/>
      <c r="K271" s="161"/>
      <c r="L271" s="161"/>
      <c r="M271" s="161"/>
      <c r="N271" s="161"/>
      <c r="O271" s="161"/>
      <c r="P271" s="305"/>
      <c r="Q271" s="305"/>
      <c r="R271" s="161"/>
      <c r="S271" s="306"/>
      <c r="T271" s="117"/>
      <c r="U271" s="117"/>
      <c r="V271" s="117"/>
      <c r="W271" s="117"/>
      <c r="X271" s="117"/>
      <c r="Y271" s="117"/>
      <c r="Z271" s="117"/>
      <c r="AA271" s="118"/>
      <c r="AB271" s="118"/>
      <c r="AC271" s="118"/>
      <c r="AD271" s="118"/>
      <c r="AE271" s="118"/>
      <c r="AF271" s="118"/>
      <c r="AG271" s="118"/>
      <c r="AH271" s="118"/>
      <c r="AI271" s="118"/>
      <c r="AJ271" s="118"/>
      <c r="AK271" s="118"/>
      <c r="AL271" s="118"/>
      <c r="AM271" s="118"/>
      <c r="AN271" s="118"/>
      <c r="AO271" s="118"/>
      <c r="AP271" s="118"/>
      <c r="AQ271" s="118"/>
      <c r="AR271" s="118"/>
      <c r="AS271" s="118"/>
      <c r="AT271" s="118"/>
      <c r="AU271" s="118"/>
      <c r="AV271" s="118"/>
      <c r="AW271" s="118"/>
      <c r="AX271" s="118"/>
      <c r="AY271" s="118"/>
      <c r="AZ271" s="117"/>
      <c r="BA271" s="117"/>
      <c r="BB271" s="117"/>
      <c r="BC271" s="117"/>
      <c r="BD271" s="117"/>
      <c r="BE271" s="117"/>
      <c r="BF271" s="117"/>
      <c r="BG271" s="117"/>
      <c r="BH271" s="117"/>
      <c r="BI271" s="117"/>
      <c r="BJ271" s="117"/>
      <c r="BK271" s="117"/>
      <c r="BL271" s="117"/>
      <c r="BM271" s="117"/>
      <c r="BN271" s="117"/>
      <c r="BO271" s="117"/>
      <c r="BP271" s="117"/>
      <c r="BQ271" s="117"/>
      <c r="BR271" s="117"/>
      <c r="BS271" s="117"/>
      <c r="BT271" s="117"/>
      <c r="BU271" s="117"/>
      <c r="BV271" s="117"/>
      <c r="BW271" s="117"/>
      <c r="BX271" s="117"/>
      <c r="BY271" s="117"/>
      <c r="BZ271" s="117"/>
      <c r="CA271" s="117"/>
      <c r="CB271" s="117"/>
      <c r="CC271" s="117"/>
      <c r="CD271" s="117"/>
    </row>
    <row r="272" spans="1:82">
      <c r="A272" s="305"/>
      <c r="B272" s="161"/>
      <c r="C272" s="161"/>
      <c r="D272" s="161"/>
      <c r="E272" s="161"/>
      <c r="F272" s="161"/>
      <c r="G272" s="161"/>
      <c r="H272" s="161"/>
      <c r="I272" s="161"/>
      <c r="J272" s="161"/>
      <c r="K272" s="161"/>
      <c r="L272" s="161"/>
      <c r="M272" s="161"/>
      <c r="N272" s="161"/>
      <c r="O272" s="161"/>
      <c r="P272" s="305"/>
      <c r="Q272" s="305"/>
      <c r="R272" s="161"/>
      <c r="S272" s="306"/>
      <c r="T272" s="117"/>
      <c r="U272" s="117"/>
      <c r="V272" s="117"/>
      <c r="W272" s="117"/>
      <c r="X272" s="117"/>
      <c r="Y272" s="117"/>
      <c r="Z272" s="117"/>
      <c r="AA272" s="118"/>
      <c r="AB272" s="118"/>
      <c r="AC272" s="118"/>
      <c r="AD272" s="118"/>
      <c r="AE272" s="118"/>
      <c r="AF272" s="118"/>
      <c r="AG272" s="118"/>
      <c r="AH272" s="118"/>
      <c r="AI272" s="118"/>
      <c r="AJ272" s="118"/>
      <c r="AK272" s="118"/>
      <c r="AL272" s="118"/>
      <c r="AM272" s="118"/>
      <c r="AN272" s="118"/>
      <c r="AO272" s="118"/>
      <c r="AP272" s="118"/>
      <c r="AQ272" s="118"/>
      <c r="AR272" s="118"/>
      <c r="AS272" s="118"/>
      <c r="AT272" s="118"/>
      <c r="AU272" s="118"/>
      <c r="AV272" s="118"/>
      <c r="AW272" s="118"/>
      <c r="AX272" s="118"/>
      <c r="AY272" s="118"/>
      <c r="AZ272" s="117"/>
      <c r="BA272" s="117"/>
      <c r="BB272" s="117"/>
      <c r="BC272" s="117"/>
      <c r="BD272" s="117"/>
      <c r="BE272" s="117"/>
      <c r="BF272" s="117"/>
      <c r="BG272" s="117"/>
      <c r="BH272" s="117"/>
      <c r="BI272" s="117"/>
      <c r="BJ272" s="117"/>
      <c r="BK272" s="117"/>
      <c r="BL272" s="117"/>
      <c r="BM272" s="117"/>
      <c r="BN272" s="117"/>
      <c r="BO272" s="117"/>
      <c r="BP272" s="117"/>
      <c r="BQ272" s="117"/>
      <c r="BR272" s="117"/>
      <c r="BS272" s="117"/>
      <c r="BT272" s="117"/>
      <c r="BU272" s="117"/>
      <c r="BV272" s="117"/>
      <c r="BW272" s="117"/>
      <c r="BX272" s="117"/>
      <c r="BY272" s="117"/>
      <c r="BZ272" s="117"/>
      <c r="CA272" s="117"/>
      <c r="CB272" s="117"/>
      <c r="CC272" s="117"/>
      <c r="CD272" s="117"/>
    </row>
    <row r="273" spans="1:82">
      <c r="A273" s="305"/>
      <c r="B273" s="161"/>
      <c r="C273" s="161"/>
      <c r="D273" s="161"/>
      <c r="E273" s="161"/>
      <c r="F273" s="161"/>
      <c r="G273" s="161"/>
      <c r="H273" s="161"/>
      <c r="I273" s="161"/>
      <c r="J273" s="161"/>
      <c r="K273" s="161"/>
      <c r="L273" s="161"/>
      <c r="M273" s="161"/>
      <c r="N273" s="161"/>
      <c r="O273" s="161"/>
      <c r="P273" s="305"/>
      <c r="Q273" s="305"/>
      <c r="R273" s="161"/>
      <c r="S273" s="306"/>
      <c r="T273" s="117"/>
      <c r="U273" s="117"/>
      <c r="V273" s="117"/>
      <c r="W273" s="117"/>
      <c r="X273" s="117"/>
      <c r="Y273" s="117"/>
      <c r="Z273" s="117"/>
      <c r="AA273" s="118"/>
      <c r="AB273" s="118"/>
      <c r="AC273" s="118"/>
      <c r="AD273" s="118"/>
      <c r="AE273" s="118"/>
      <c r="AF273" s="118"/>
      <c r="AG273" s="118"/>
      <c r="AH273" s="118"/>
      <c r="AI273" s="118"/>
      <c r="AJ273" s="118"/>
      <c r="AK273" s="118"/>
      <c r="AL273" s="118"/>
      <c r="AM273" s="118"/>
      <c r="AN273" s="118"/>
      <c r="AO273" s="118"/>
      <c r="AP273" s="118"/>
      <c r="AQ273" s="118"/>
      <c r="AR273" s="118"/>
      <c r="AS273" s="118"/>
      <c r="AT273" s="118"/>
      <c r="AU273" s="118"/>
      <c r="AV273" s="118"/>
      <c r="AW273" s="118"/>
      <c r="AX273" s="118"/>
      <c r="AY273" s="118"/>
      <c r="AZ273" s="117"/>
      <c r="BA273" s="117"/>
      <c r="BB273" s="117"/>
      <c r="BC273" s="117"/>
      <c r="BD273" s="117"/>
      <c r="BE273" s="117"/>
      <c r="BF273" s="117"/>
      <c r="BG273" s="117"/>
      <c r="BH273" s="117"/>
      <c r="BI273" s="117"/>
      <c r="BJ273" s="117"/>
      <c r="BK273" s="117"/>
      <c r="BL273" s="117"/>
      <c r="BM273" s="117"/>
      <c r="BN273" s="117"/>
      <c r="BO273" s="117"/>
      <c r="BP273" s="117"/>
      <c r="BQ273" s="117"/>
      <c r="BR273" s="117"/>
      <c r="BS273" s="117"/>
      <c r="BT273" s="117"/>
      <c r="BU273" s="117"/>
      <c r="BV273" s="117"/>
      <c r="BW273" s="117"/>
      <c r="BX273" s="117"/>
      <c r="BY273" s="117"/>
      <c r="BZ273" s="117"/>
      <c r="CA273" s="117"/>
      <c r="CB273" s="117"/>
      <c r="CC273" s="117"/>
      <c r="CD273" s="117"/>
    </row>
    <row r="274" spans="1:82">
      <c r="A274" s="305"/>
      <c r="B274" s="161"/>
      <c r="C274" s="161"/>
      <c r="D274" s="161"/>
      <c r="E274" s="161"/>
      <c r="F274" s="161"/>
      <c r="G274" s="161"/>
      <c r="H274" s="161"/>
      <c r="I274" s="161"/>
      <c r="J274" s="161"/>
      <c r="K274" s="161"/>
      <c r="L274" s="161"/>
      <c r="M274" s="161"/>
      <c r="N274" s="161"/>
      <c r="O274" s="161"/>
      <c r="P274" s="305"/>
      <c r="Q274" s="305"/>
      <c r="R274" s="161"/>
      <c r="S274" s="306"/>
      <c r="T274" s="117"/>
      <c r="U274" s="117"/>
      <c r="V274" s="117"/>
      <c r="W274" s="117"/>
      <c r="X274" s="117"/>
      <c r="Y274" s="117"/>
      <c r="Z274" s="117"/>
      <c r="AA274" s="118"/>
      <c r="AB274" s="118"/>
      <c r="AC274" s="118"/>
      <c r="AD274" s="118"/>
      <c r="AE274" s="118"/>
      <c r="AF274" s="118"/>
      <c r="AG274" s="118"/>
      <c r="AH274" s="118"/>
      <c r="AI274" s="118"/>
      <c r="AJ274" s="118"/>
      <c r="AK274" s="118"/>
      <c r="AL274" s="118"/>
      <c r="AM274" s="118"/>
      <c r="AN274" s="118"/>
      <c r="AO274" s="118"/>
      <c r="AP274" s="118"/>
      <c r="AQ274" s="118"/>
      <c r="AR274" s="118"/>
      <c r="AS274" s="118"/>
      <c r="AT274" s="118"/>
      <c r="AU274" s="118"/>
      <c r="AV274" s="118"/>
      <c r="AW274" s="118"/>
      <c r="AX274" s="118"/>
      <c r="AY274" s="118"/>
      <c r="AZ274" s="117"/>
      <c r="BA274" s="117"/>
      <c r="BB274" s="117"/>
      <c r="BC274" s="117"/>
      <c r="BD274" s="117"/>
      <c r="BE274" s="117"/>
      <c r="BF274" s="117"/>
      <c r="BG274" s="117"/>
      <c r="BH274" s="117"/>
      <c r="BI274" s="117"/>
      <c r="BJ274" s="117"/>
      <c r="BK274" s="117"/>
      <c r="BL274" s="117"/>
      <c r="BM274" s="117"/>
      <c r="BN274" s="117"/>
      <c r="BO274" s="117"/>
      <c r="BP274" s="117"/>
      <c r="BQ274" s="117"/>
      <c r="BR274" s="117"/>
      <c r="BS274" s="117"/>
      <c r="BT274" s="117"/>
      <c r="BU274" s="117"/>
      <c r="BV274" s="117"/>
      <c r="BW274" s="117"/>
      <c r="BX274" s="117"/>
      <c r="BY274" s="117"/>
      <c r="BZ274" s="117"/>
      <c r="CA274" s="117"/>
      <c r="CB274" s="117"/>
      <c r="CC274" s="117"/>
      <c r="CD274" s="117"/>
    </row>
    <row r="275" spans="1:82">
      <c r="A275" s="305"/>
      <c r="B275" s="161"/>
      <c r="C275" s="161"/>
      <c r="D275" s="161"/>
      <c r="E275" s="161"/>
      <c r="F275" s="161"/>
      <c r="G275" s="161"/>
      <c r="H275" s="161"/>
      <c r="I275" s="161"/>
      <c r="J275" s="161"/>
      <c r="K275" s="161"/>
      <c r="L275" s="161"/>
      <c r="M275" s="161"/>
      <c r="N275" s="161"/>
      <c r="O275" s="161"/>
      <c r="P275" s="305"/>
      <c r="Q275" s="305"/>
      <c r="R275" s="161"/>
      <c r="S275" s="306"/>
      <c r="T275" s="117"/>
      <c r="U275" s="117"/>
      <c r="V275" s="117"/>
      <c r="W275" s="117"/>
      <c r="X275" s="117"/>
      <c r="Y275" s="117"/>
      <c r="Z275" s="117"/>
      <c r="AA275" s="118"/>
      <c r="AB275" s="118"/>
      <c r="AC275" s="118"/>
      <c r="AD275" s="118"/>
      <c r="AE275" s="118"/>
      <c r="AF275" s="118"/>
      <c r="AG275" s="118"/>
      <c r="AH275" s="118"/>
      <c r="AI275" s="118"/>
      <c r="AJ275" s="118"/>
      <c r="AK275" s="118"/>
      <c r="AL275" s="118"/>
      <c r="AM275" s="118"/>
      <c r="AN275" s="118"/>
      <c r="AO275" s="118"/>
      <c r="AP275" s="118"/>
      <c r="AQ275" s="118"/>
      <c r="AR275" s="118"/>
      <c r="AS275" s="118"/>
      <c r="AT275" s="118"/>
      <c r="AU275" s="118"/>
      <c r="AV275" s="118"/>
      <c r="AW275" s="118"/>
      <c r="AX275" s="118"/>
      <c r="AY275" s="118"/>
      <c r="AZ275" s="117"/>
      <c r="BA275" s="117"/>
      <c r="BB275" s="117"/>
      <c r="BC275" s="117"/>
      <c r="BD275" s="117"/>
      <c r="BE275" s="117"/>
      <c r="BF275" s="117"/>
      <c r="BG275" s="117"/>
      <c r="BH275" s="117"/>
      <c r="BI275" s="117"/>
      <c r="BJ275" s="117"/>
      <c r="BK275" s="117"/>
      <c r="BL275" s="117"/>
      <c r="BM275" s="117"/>
      <c r="BN275" s="117"/>
      <c r="BO275" s="117"/>
      <c r="BP275" s="117"/>
      <c r="BQ275" s="117"/>
      <c r="BR275" s="117"/>
      <c r="BS275" s="117"/>
      <c r="BT275" s="117"/>
      <c r="BU275" s="117"/>
      <c r="BV275" s="117"/>
      <c r="BW275" s="117"/>
      <c r="BX275" s="117"/>
      <c r="BY275" s="117"/>
      <c r="BZ275" s="117"/>
      <c r="CA275" s="117"/>
      <c r="CB275" s="117"/>
      <c r="CC275" s="117"/>
      <c r="CD275" s="117"/>
    </row>
    <row r="276" spans="1:82">
      <c r="A276" s="305"/>
      <c r="B276" s="161"/>
      <c r="C276" s="161"/>
      <c r="D276" s="161"/>
      <c r="E276" s="161"/>
      <c r="F276" s="161"/>
      <c r="G276" s="161"/>
      <c r="H276" s="161"/>
      <c r="I276" s="161"/>
      <c r="J276" s="161"/>
      <c r="K276" s="161"/>
      <c r="L276" s="161"/>
      <c r="M276" s="161"/>
      <c r="N276" s="161"/>
      <c r="O276" s="161"/>
      <c r="P276" s="305"/>
      <c r="Q276" s="305"/>
      <c r="R276" s="161"/>
      <c r="S276" s="306"/>
      <c r="T276" s="117"/>
      <c r="U276" s="117"/>
      <c r="V276" s="117"/>
      <c r="W276" s="117"/>
      <c r="X276" s="117"/>
      <c r="Y276" s="117"/>
      <c r="Z276" s="117"/>
      <c r="AA276" s="118"/>
      <c r="AB276" s="118"/>
      <c r="AC276" s="118"/>
      <c r="AD276" s="118"/>
      <c r="AE276" s="118"/>
      <c r="AF276" s="118"/>
      <c r="AG276" s="118"/>
      <c r="AH276" s="118"/>
      <c r="AI276" s="118"/>
      <c r="AJ276" s="118"/>
      <c r="AK276" s="118"/>
      <c r="AL276" s="118"/>
      <c r="AM276" s="118"/>
      <c r="AN276" s="118"/>
      <c r="AO276" s="118"/>
      <c r="AP276" s="118"/>
      <c r="AQ276" s="118"/>
      <c r="AR276" s="118"/>
      <c r="AS276" s="118"/>
      <c r="AT276" s="118"/>
      <c r="AU276" s="118"/>
      <c r="AV276" s="118"/>
      <c r="AW276" s="118"/>
      <c r="AX276" s="118"/>
      <c r="AY276" s="118"/>
      <c r="AZ276" s="117"/>
      <c r="BA276" s="117"/>
      <c r="BB276" s="117"/>
      <c r="BC276" s="117"/>
      <c r="BD276" s="117"/>
      <c r="BE276" s="117"/>
      <c r="BF276" s="117"/>
      <c r="BG276" s="117"/>
      <c r="BH276" s="117"/>
      <c r="BI276" s="117"/>
      <c r="BJ276" s="117"/>
      <c r="BK276" s="117"/>
      <c r="BL276" s="117"/>
      <c r="BM276" s="117"/>
      <c r="BN276" s="117"/>
      <c r="BO276" s="117"/>
      <c r="BP276" s="117"/>
      <c r="BQ276" s="117"/>
      <c r="BR276" s="117"/>
      <c r="BS276" s="117"/>
      <c r="BT276" s="117"/>
      <c r="BU276" s="117"/>
      <c r="BV276" s="117"/>
      <c r="BW276" s="117"/>
      <c r="BX276" s="117"/>
      <c r="BY276" s="117"/>
      <c r="BZ276" s="117"/>
      <c r="CA276" s="117"/>
      <c r="CB276" s="117"/>
      <c r="CC276" s="117"/>
      <c r="CD276" s="117"/>
    </row>
    <row r="277" spans="1:82">
      <c r="A277" s="305"/>
      <c r="B277" s="161"/>
      <c r="C277" s="161"/>
      <c r="D277" s="161"/>
      <c r="E277" s="161"/>
      <c r="F277" s="161"/>
      <c r="G277" s="161"/>
      <c r="H277" s="161"/>
      <c r="I277" s="161"/>
      <c r="J277" s="161"/>
      <c r="K277" s="161"/>
      <c r="L277" s="161"/>
      <c r="M277" s="161"/>
      <c r="N277" s="161"/>
      <c r="O277" s="161"/>
      <c r="P277" s="305"/>
      <c r="Q277" s="305"/>
      <c r="R277" s="161"/>
      <c r="S277" s="306"/>
      <c r="T277" s="117"/>
      <c r="U277" s="117"/>
      <c r="V277" s="117"/>
      <c r="W277" s="117"/>
      <c r="X277" s="117"/>
      <c r="Y277" s="117"/>
      <c r="Z277" s="117"/>
      <c r="AA277" s="118"/>
      <c r="AB277" s="118"/>
      <c r="AC277" s="118"/>
      <c r="AD277" s="118"/>
      <c r="AE277" s="118"/>
      <c r="AF277" s="118"/>
      <c r="AG277" s="118"/>
      <c r="AH277" s="118"/>
      <c r="AI277" s="118"/>
      <c r="AJ277" s="118"/>
      <c r="AK277" s="118"/>
      <c r="AL277" s="118"/>
      <c r="AM277" s="118"/>
      <c r="AN277" s="118"/>
      <c r="AO277" s="118"/>
      <c r="AP277" s="118"/>
      <c r="AQ277" s="118"/>
      <c r="AR277" s="118"/>
      <c r="AS277" s="118"/>
      <c r="AT277" s="118"/>
      <c r="AU277" s="118"/>
      <c r="AV277" s="118"/>
      <c r="AW277" s="118"/>
      <c r="AX277" s="118"/>
      <c r="AY277" s="118"/>
      <c r="AZ277" s="117"/>
      <c r="BA277" s="117"/>
      <c r="BB277" s="117"/>
      <c r="BC277" s="117"/>
      <c r="BD277" s="117"/>
      <c r="BE277" s="117"/>
      <c r="BF277" s="117"/>
      <c r="BG277" s="117"/>
      <c r="BH277" s="117"/>
      <c r="BI277" s="117"/>
      <c r="BJ277" s="117"/>
      <c r="BK277" s="117"/>
      <c r="BL277" s="117"/>
      <c r="BM277" s="117"/>
      <c r="BN277" s="117"/>
      <c r="BO277" s="117"/>
      <c r="BP277" s="117"/>
      <c r="BQ277" s="117"/>
      <c r="BR277" s="117"/>
      <c r="BS277" s="117"/>
      <c r="BT277" s="117"/>
      <c r="BU277" s="117"/>
      <c r="BV277" s="117"/>
      <c r="BW277" s="117"/>
      <c r="BX277" s="117"/>
      <c r="BY277" s="117"/>
      <c r="BZ277" s="117"/>
      <c r="CA277" s="117"/>
      <c r="CB277" s="117"/>
      <c r="CC277" s="117"/>
      <c r="CD277" s="117"/>
    </row>
    <row r="278" spans="1:82">
      <c r="A278" s="305"/>
      <c r="B278" s="161"/>
      <c r="C278" s="161"/>
      <c r="D278" s="161"/>
      <c r="E278" s="161"/>
      <c r="F278" s="161"/>
      <c r="G278" s="161"/>
      <c r="H278" s="161"/>
      <c r="I278" s="161"/>
      <c r="J278" s="161"/>
      <c r="K278" s="161"/>
      <c r="L278" s="161"/>
      <c r="M278" s="161"/>
      <c r="N278" s="161"/>
      <c r="O278" s="161"/>
      <c r="P278" s="305"/>
      <c r="Q278" s="305"/>
      <c r="R278" s="161"/>
      <c r="S278" s="306"/>
      <c r="T278" s="117"/>
      <c r="U278" s="117"/>
      <c r="V278" s="117"/>
      <c r="W278" s="117"/>
      <c r="X278" s="117"/>
      <c r="Y278" s="117"/>
      <c r="Z278" s="117"/>
      <c r="AA278" s="118"/>
      <c r="AB278" s="118"/>
      <c r="AC278" s="118"/>
      <c r="AD278" s="118"/>
      <c r="AE278" s="118"/>
      <c r="AF278" s="118"/>
      <c r="AG278" s="118"/>
      <c r="AH278" s="118"/>
      <c r="AI278" s="118"/>
      <c r="AJ278" s="118"/>
      <c r="AK278" s="118"/>
      <c r="AL278" s="118"/>
      <c r="AM278" s="118"/>
      <c r="AN278" s="118"/>
      <c r="AO278" s="118"/>
      <c r="AP278" s="118"/>
      <c r="AQ278" s="118"/>
      <c r="AR278" s="118"/>
      <c r="AS278" s="118"/>
      <c r="AT278" s="118"/>
      <c r="AU278" s="118"/>
      <c r="AV278" s="118"/>
      <c r="AW278" s="118"/>
      <c r="AX278" s="118"/>
      <c r="AY278" s="118"/>
      <c r="AZ278" s="117"/>
      <c r="BA278" s="117"/>
      <c r="BB278" s="117"/>
      <c r="BC278" s="117"/>
      <c r="BD278" s="117"/>
      <c r="BE278" s="117"/>
      <c r="BF278" s="117"/>
      <c r="BG278" s="117"/>
      <c r="BH278" s="117"/>
      <c r="BI278" s="117"/>
      <c r="BJ278" s="117"/>
      <c r="BK278" s="117"/>
      <c r="BL278" s="117"/>
      <c r="BM278" s="117"/>
      <c r="BN278" s="117"/>
      <c r="BO278" s="117"/>
      <c r="BP278" s="117"/>
      <c r="BQ278" s="117"/>
      <c r="BR278" s="117"/>
      <c r="BS278" s="117"/>
      <c r="BT278" s="117"/>
      <c r="BU278" s="117"/>
      <c r="BV278" s="117"/>
      <c r="BW278" s="117"/>
      <c r="BX278" s="117"/>
      <c r="BY278" s="117"/>
      <c r="BZ278" s="117"/>
      <c r="CA278" s="117"/>
      <c r="CB278" s="117"/>
      <c r="CC278" s="117"/>
      <c r="CD278" s="117"/>
    </row>
    <row r="279" spans="1:82">
      <c r="A279" s="305"/>
      <c r="B279" s="161"/>
      <c r="C279" s="161"/>
      <c r="D279" s="161"/>
      <c r="E279" s="161"/>
      <c r="F279" s="161"/>
      <c r="G279" s="161"/>
      <c r="H279" s="161"/>
      <c r="I279" s="161"/>
      <c r="J279" s="161"/>
      <c r="K279" s="161"/>
      <c r="L279" s="161"/>
      <c r="M279" s="161"/>
      <c r="N279" s="161"/>
      <c r="O279" s="161"/>
      <c r="P279" s="305"/>
      <c r="Q279" s="305"/>
      <c r="R279" s="161"/>
      <c r="S279" s="306"/>
      <c r="T279" s="117"/>
      <c r="U279" s="117"/>
      <c r="V279" s="117"/>
      <c r="W279" s="117"/>
      <c r="X279" s="117"/>
      <c r="Y279" s="117"/>
      <c r="Z279" s="117"/>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18"/>
      <c r="AV279" s="118"/>
      <c r="AW279" s="118"/>
      <c r="AX279" s="118"/>
      <c r="AY279" s="118"/>
      <c r="AZ279" s="117"/>
      <c r="BA279" s="117"/>
      <c r="BB279" s="117"/>
      <c r="BC279" s="117"/>
      <c r="BD279" s="117"/>
      <c r="BE279" s="117"/>
      <c r="BF279" s="117"/>
      <c r="BG279" s="117"/>
      <c r="BH279" s="117"/>
      <c r="BI279" s="117"/>
      <c r="BJ279" s="117"/>
      <c r="BK279" s="117"/>
      <c r="BL279" s="117"/>
      <c r="BM279" s="117"/>
      <c r="BN279" s="117"/>
      <c r="BO279" s="117"/>
      <c r="BP279" s="117"/>
      <c r="BQ279" s="117"/>
      <c r="BR279" s="117"/>
      <c r="BS279" s="117"/>
      <c r="BT279" s="117"/>
      <c r="BU279" s="117"/>
      <c r="BV279" s="117"/>
      <c r="BW279" s="117"/>
      <c r="BX279" s="117"/>
      <c r="BY279" s="117"/>
      <c r="BZ279" s="117"/>
      <c r="CA279" s="117"/>
      <c r="CB279" s="117"/>
      <c r="CC279" s="117"/>
      <c r="CD279" s="117"/>
    </row>
    <row r="280" spans="1:82">
      <c r="A280" s="305"/>
      <c r="B280" s="161"/>
      <c r="C280" s="161"/>
      <c r="D280" s="161"/>
      <c r="E280" s="161"/>
      <c r="F280" s="161"/>
      <c r="G280" s="161"/>
      <c r="H280" s="161"/>
      <c r="I280" s="161"/>
      <c r="J280" s="161"/>
      <c r="K280" s="161"/>
      <c r="L280" s="161"/>
      <c r="M280" s="161"/>
      <c r="N280" s="161"/>
      <c r="O280" s="161"/>
      <c r="P280" s="305"/>
      <c r="Q280" s="305"/>
      <c r="R280" s="161"/>
      <c r="S280" s="306"/>
      <c r="T280" s="117"/>
      <c r="U280" s="117"/>
      <c r="V280" s="117"/>
      <c r="W280" s="117"/>
      <c r="X280" s="117"/>
      <c r="Y280" s="117"/>
      <c r="Z280" s="117"/>
      <c r="AA280" s="118"/>
      <c r="AB280" s="118"/>
      <c r="AC280" s="118"/>
      <c r="AD280" s="118"/>
      <c r="AE280" s="118"/>
      <c r="AF280" s="118"/>
      <c r="AG280" s="118"/>
      <c r="AH280" s="118"/>
      <c r="AI280" s="118"/>
      <c r="AJ280" s="118"/>
      <c r="AK280" s="118"/>
      <c r="AL280" s="118"/>
      <c r="AM280" s="118"/>
      <c r="AN280" s="118"/>
      <c r="AO280" s="118"/>
      <c r="AP280" s="118"/>
      <c r="AQ280" s="118"/>
      <c r="AR280" s="118"/>
      <c r="AS280" s="118"/>
      <c r="AT280" s="118"/>
      <c r="AU280" s="118"/>
      <c r="AV280" s="118"/>
      <c r="AW280" s="118"/>
      <c r="AX280" s="118"/>
      <c r="AY280" s="118"/>
      <c r="AZ280" s="117"/>
      <c r="BA280" s="117"/>
      <c r="BB280" s="117"/>
      <c r="BC280" s="117"/>
      <c r="BD280" s="117"/>
      <c r="BE280" s="117"/>
      <c r="BF280" s="117"/>
      <c r="BG280" s="117"/>
      <c r="BH280" s="117"/>
      <c r="BI280" s="117"/>
      <c r="BJ280" s="117"/>
      <c r="BK280" s="117"/>
      <c r="BL280" s="117"/>
      <c r="BM280" s="117"/>
      <c r="BN280" s="117"/>
      <c r="BO280" s="117"/>
      <c r="BP280" s="117"/>
      <c r="BQ280" s="117"/>
      <c r="BR280" s="117"/>
      <c r="BS280" s="117"/>
      <c r="BT280" s="117"/>
      <c r="BU280" s="117"/>
      <c r="BV280" s="117"/>
      <c r="BW280" s="117"/>
      <c r="BX280" s="117"/>
      <c r="BY280" s="117"/>
      <c r="BZ280" s="117"/>
      <c r="CA280" s="117"/>
      <c r="CB280" s="117"/>
      <c r="CC280" s="117"/>
      <c r="CD280" s="117"/>
    </row>
    <row r="281" spans="1:82">
      <c r="A281" s="305"/>
      <c r="B281" s="161"/>
      <c r="C281" s="161"/>
      <c r="D281" s="161"/>
      <c r="E281" s="161"/>
      <c r="F281" s="161"/>
      <c r="G281" s="161"/>
      <c r="H281" s="161"/>
      <c r="I281" s="161"/>
      <c r="J281" s="161"/>
      <c r="K281" s="161"/>
      <c r="L281" s="161"/>
      <c r="M281" s="161"/>
      <c r="N281" s="161"/>
      <c r="O281" s="161"/>
      <c r="P281" s="305"/>
      <c r="Q281" s="305"/>
      <c r="R281" s="161"/>
      <c r="S281" s="306"/>
      <c r="T281" s="117"/>
      <c r="U281" s="117"/>
      <c r="V281" s="117"/>
      <c r="W281" s="117"/>
      <c r="X281" s="117"/>
      <c r="Y281" s="117"/>
      <c r="Z281" s="117"/>
      <c r="AA281" s="118"/>
      <c r="AB281" s="118"/>
      <c r="AC281" s="118"/>
      <c r="AD281" s="118"/>
      <c r="AE281" s="118"/>
      <c r="AF281" s="118"/>
      <c r="AG281" s="118"/>
      <c r="AH281" s="118"/>
      <c r="AI281" s="118"/>
      <c r="AJ281" s="118"/>
      <c r="AK281" s="118"/>
      <c r="AL281" s="118"/>
      <c r="AM281" s="118"/>
      <c r="AN281" s="118"/>
      <c r="AO281" s="118"/>
      <c r="AP281" s="118"/>
      <c r="AQ281" s="118"/>
      <c r="AR281" s="118"/>
      <c r="AS281" s="118"/>
      <c r="AT281" s="118"/>
      <c r="AU281" s="118"/>
      <c r="AV281" s="118"/>
      <c r="AW281" s="118"/>
      <c r="AX281" s="118"/>
      <c r="AY281" s="118"/>
      <c r="AZ281" s="117"/>
      <c r="BA281" s="117"/>
      <c r="BB281" s="117"/>
      <c r="BC281" s="117"/>
      <c r="BD281" s="117"/>
      <c r="BE281" s="117"/>
      <c r="BF281" s="117"/>
      <c r="BG281" s="117"/>
      <c r="BH281" s="117"/>
      <c r="BI281" s="117"/>
      <c r="BJ281" s="117"/>
      <c r="BK281" s="117"/>
      <c r="BL281" s="117"/>
      <c r="BM281" s="117"/>
      <c r="BN281" s="117"/>
      <c r="BO281" s="117"/>
      <c r="BP281" s="117"/>
      <c r="BQ281" s="117"/>
      <c r="BR281" s="117"/>
      <c r="BS281" s="117"/>
      <c r="BT281" s="117"/>
      <c r="BU281" s="117"/>
      <c r="BV281" s="117"/>
      <c r="BW281" s="117"/>
      <c r="BX281" s="117"/>
      <c r="BY281" s="117"/>
      <c r="BZ281" s="117"/>
      <c r="CA281" s="117"/>
      <c r="CB281" s="117"/>
      <c r="CC281" s="117"/>
      <c r="CD281" s="117"/>
    </row>
    <row r="282" spans="1:82">
      <c r="A282" s="305"/>
      <c r="B282" s="161"/>
      <c r="C282" s="161"/>
      <c r="D282" s="161"/>
      <c r="E282" s="161"/>
      <c r="F282" s="161"/>
      <c r="G282" s="161"/>
      <c r="H282" s="161"/>
      <c r="I282" s="161"/>
      <c r="J282" s="161"/>
      <c r="K282" s="161"/>
      <c r="L282" s="161"/>
      <c r="M282" s="161"/>
      <c r="N282" s="161"/>
      <c r="O282" s="161"/>
      <c r="P282" s="305"/>
      <c r="Q282" s="305"/>
      <c r="R282" s="161"/>
      <c r="S282" s="306"/>
      <c r="T282" s="117"/>
      <c r="U282" s="117"/>
      <c r="V282" s="117"/>
      <c r="W282" s="117"/>
      <c r="X282" s="117"/>
      <c r="Y282" s="117"/>
      <c r="Z282" s="117"/>
      <c r="AA282" s="118"/>
      <c r="AB282" s="118"/>
      <c r="AC282" s="118"/>
      <c r="AD282" s="118"/>
      <c r="AE282" s="118"/>
      <c r="AF282" s="118"/>
      <c r="AG282" s="118"/>
      <c r="AH282" s="118"/>
      <c r="AI282" s="118"/>
      <c r="AJ282" s="118"/>
      <c r="AK282" s="118"/>
      <c r="AL282" s="118"/>
      <c r="AM282" s="118"/>
      <c r="AN282" s="118"/>
      <c r="AO282" s="118"/>
      <c r="AP282" s="118"/>
      <c r="AQ282" s="118"/>
      <c r="AR282" s="118"/>
      <c r="AS282" s="118"/>
      <c r="AT282" s="118"/>
      <c r="AU282" s="118"/>
      <c r="AV282" s="118"/>
      <c r="AW282" s="118"/>
      <c r="AX282" s="118"/>
      <c r="AY282" s="118"/>
      <c r="AZ282" s="117"/>
      <c r="BA282" s="117"/>
      <c r="BB282" s="117"/>
      <c r="BC282" s="117"/>
      <c r="BD282" s="117"/>
      <c r="BE282" s="117"/>
      <c r="BF282" s="117"/>
      <c r="BG282" s="117"/>
      <c r="BH282" s="117"/>
      <c r="BI282" s="117"/>
      <c r="BJ282" s="117"/>
      <c r="BK282" s="117"/>
      <c r="BL282" s="117"/>
      <c r="BM282" s="117"/>
      <c r="BN282" s="117"/>
      <c r="BO282" s="117"/>
      <c r="BP282" s="117"/>
      <c r="BQ282" s="117"/>
      <c r="BR282" s="117"/>
      <c r="BS282" s="117"/>
      <c r="BT282" s="117"/>
      <c r="BU282" s="117"/>
      <c r="BV282" s="117"/>
      <c r="BW282" s="117"/>
      <c r="BX282" s="117"/>
      <c r="BY282" s="117"/>
      <c r="BZ282" s="117"/>
      <c r="CA282" s="117"/>
      <c r="CB282" s="117"/>
      <c r="CC282" s="117"/>
      <c r="CD282" s="117"/>
    </row>
    <row r="283" spans="1:82">
      <c r="A283" s="305"/>
      <c r="B283" s="161"/>
      <c r="C283" s="161"/>
      <c r="D283" s="161"/>
      <c r="E283" s="161"/>
      <c r="F283" s="161"/>
      <c r="G283" s="161"/>
      <c r="H283" s="161"/>
      <c r="I283" s="161"/>
      <c r="J283" s="161"/>
      <c r="K283" s="161"/>
      <c r="L283" s="161"/>
      <c r="M283" s="161"/>
      <c r="N283" s="161"/>
      <c r="O283" s="161"/>
      <c r="P283" s="305"/>
      <c r="Q283" s="305"/>
      <c r="R283" s="161"/>
      <c r="S283" s="306"/>
      <c r="T283" s="117"/>
      <c r="U283" s="117"/>
      <c r="V283" s="117"/>
      <c r="W283" s="117"/>
      <c r="X283" s="117"/>
      <c r="Y283" s="117"/>
      <c r="Z283" s="117"/>
      <c r="AA283" s="118"/>
      <c r="AB283" s="118"/>
      <c r="AC283" s="118"/>
      <c r="AD283" s="118"/>
      <c r="AE283" s="118"/>
      <c r="AF283" s="118"/>
      <c r="AG283" s="118"/>
      <c r="AH283" s="118"/>
      <c r="AI283" s="118"/>
      <c r="AJ283" s="118"/>
      <c r="AK283" s="118"/>
      <c r="AL283" s="118"/>
      <c r="AM283" s="118"/>
      <c r="AN283" s="118"/>
      <c r="AO283" s="118"/>
      <c r="AP283" s="118"/>
      <c r="AQ283" s="118"/>
      <c r="AR283" s="118"/>
      <c r="AS283" s="118"/>
      <c r="AT283" s="118"/>
      <c r="AU283" s="118"/>
      <c r="AV283" s="118"/>
      <c r="AW283" s="118"/>
      <c r="AX283" s="118"/>
      <c r="AY283" s="118"/>
      <c r="AZ283" s="117"/>
      <c r="BA283" s="117"/>
      <c r="BB283" s="117"/>
      <c r="BC283" s="117"/>
      <c r="BD283" s="117"/>
      <c r="BE283" s="117"/>
      <c r="BF283" s="117"/>
      <c r="BG283" s="117"/>
      <c r="BH283" s="117"/>
      <c r="BI283" s="117"/>
      <c r="BJ283" s="117"/>
      <c r="BK283" s="117"/>
      <c r="BL283" s="117"/>
      <c r="BM283" s="117"/>
      <c r="BN283" s="117"/>
      <c r="BO283" s="117"/>
      <c r="BP283" s="117"/>
      <c r="BQ283" s="117"/>
      <c r="BR283" s="117"/>
      <c r="BS283" s="117"/>
      <c r="BT283" s="117"/>
      <c r="BU283" s="117"/>
      <c r="BV283" s="117"/>
      <c r="BW283" s="117"/>
      <c r="BX283" s="117"/>
      <c r="BY283" s="117"/>
      <c r="BZ283" s="117"/>
      <c r="CA283" s="117"/>
      <c r="CB283" s="117"/>
      <c r="CC283" s="117"/>
      <c r="CD283" s="117"/>
    </row>
    <row r="284" spans="1:82">
      <c r="A284" s="305"/>
      <c r="B284" s="161"/>
      <c r="C284" s="161"/>
      <c r="D284" s="161"/>
      <c r="E284" s="161"/>
      <c r="F284" s="161"/>
      <c r="G284" s="161"/>
      <c r="H284" s="161"/>
      <c r="I284" s="161"/>
      <c r="J284" s="161"/>
      <c r="K284" s="161"/>
      <c r="L284" s="161"/>
      <c r="M284" s="161"/>
      <c r="N284" s="161"/>
      <c r="O284" s="161"/>
      <c r="P284" s="305"/>
      <c r="Q284" s="305"/>
      <c r="R284" s="161"/>
      <c r="S284" s="306"/>
      <c r="T284" s="117"/>
      <c r="U284" s="117"/>
      <c r="V284" s="117"/>
      <c r="W284" s="117"/>
      <c r="X284" s="117"/>
      <c r="Y284" s="117"/>
      <c r="Z284" s="117"/>
      <c r="AA284" s="118"/>
      <c r="AB284" s="118"/>
      <c r="AC284" s="118"/>
      <c r="AD284" s="118"/>
      <c r="AE284" s="118"/>
      <c r="AF284" s="118"/>
      <c r="AG284" s="118"/>
      <c r="AH284" s="118"/>
      <c r="AI284" s="118"/>
      <c r="AJ284" s="118"/>
      <c r="AK284" s="118"/>
      <c r="AL284" s="118"/>
      <c r="AM284" s="118"/>
      <c r="AN284" s="118"/>
      <c r="AO284" s="118"/>
      <c r="AP284" s="118"/>
      <c r="AQ284" s="118"/>
      <c r="AR284" s="118"/>
      <c r="AS284" s="118"/>
      <c r="AT284" s="118"/>
      <c r="AU284" s="118"/>
      <c r="AV284" s="118"/>
      <c r="AW284" s="118"/>
      <c r="AX284" s="118"/>
      <c r="AY284" s="118"/>
      <c r="AZ284" s="117"/>
      <c r="BA284" s="117"/>
      <c r="BB284" s="117"/>
      <c r="BC284" s="117"/>
      <c r="BD284" s="117"/>
      <c r="BE284" s="117"/>
      <c r="BF284" s="117"/>
      <c r="BG284" s="117"/>
      <c r="BH284" s="117"/>
      <c r="BI284" s="117"/>
      <c r="BJ284" s="117"/>
      <c r="BK284" s="117"/>
      <c r="BL284" s="117"/>
      <c r="BM284" s="117"/>
      <c r="BN284" s="117"/>
      <c r="BO284" s="117"/>
      <c r="BP284" s="117"/>
      <c r="BQ284" s="117"/>
      <c r="BR284" s="117"/>
      <c r="BS284" s="117"/>
      <c r="BT284" s="117"/>
      <c r="BU284" s="117"/>
      <c r="BV284" s="117"/>
      <c r="BW284" s="117"/>
      <c r="BX284" s="117"/>
      <c r="BY284" s="117"/>
      <c r="BZ284" s="117"/>
      <c r="CA284" s="117"/>
      <c r="CB284" s="117"/>
      <c r="CC284" s="117"/>
      <c r="CD284" s="117"/>
    </row>
    <row r="285" spans="1:82">
      <c r="A285" s="305"/>
      <c r="B285" s="161"/>
      <c r="C285" s="161"/>
      <c r="D285" s="161"/>
      <c r="E285" s="161"/>
      <c r="F285" s="161"/>
      <c r="G285" s="161"/>
      <c r="H285" s="161"/>
      <c r="I285" s="161"/>
      <c r="J285" s="161"/>
      <c r="K285" s="161"/>
      <c r="L285" s="161"/>
      <c r="M285" s="161"/>
      <c r="N285" s="161"/>
      <c r="O285" s="161"/>
      <c r="P285" s="305"/>
      <c r="Q285" s="305"/>
      <c r="R285" s="161"/>
      <c r="S285" s="306"/>
      <c r="T285" s="117"/>
      <c r="U285" s="117"/>
      <c r="V285" s="117"/>
      <c r="W285" s="117"/>
      <c r="X285" s="117"/>
      <c r="Y285" s="117"/>
      <c r="Z285" s="117"/>
      <c r="AA285" s="118"/>
      <c r="AB285" s="118"/>
      <c r="AC285" s="118"/>
      <c r="AD285" s="118"/>
      <c r="AE285" s="118"/>
      <c r="AF285" s="118"/>
      <c r="AG285" s="118"/>
      <c r="AH285" s="118"/>
      <c r="AI285" s="118"/>
      <c r="AJ285" s="118"/>
      <c r="AK285" s="118"/>
      <c r="AL285" s="118"/>
      <c r="AM285" s="118"/>
      <c r="AN285" s="118"/>
      <c r="AO285" s="118"/>
      <c r="AP285" s="118"/>
      <c r="AQ285" s="118"/>
      <c r="AR285" s="118"/>
      <c r="AS285" s="118"/>
      <c r="AT285" s="118"/>
      <c r="AU285" s="118"/>
      <c r="AV285" s="118"/>
      <c r="AW285" s="118"/>
      <c r="AX285" s="118"/>
      <c r="AY285" s="118"/>
      <c r="AZ285" s="117"/>
      <c r="BA285" s="117"/>
      <c r="BB285" s="117"/>
      <c r="BC285" s="117"/>
      <c r="BD285" s="117"/>
      <c r="BE285" s="117"/>
      <c r="BF285" s="117"/>
      <c r="BG285" s="117"/>
      <c r="BH285" s="117"/>
      <c r="BI285" s="117"/>
      <c r="BJ285" s="117"/>
      <c r="BK285" s="117"/>
      <c r="BL285" s="117"/>
      <c r="BM285" s="117"/>
      <c r="BN285" s="117"/>
      <c r="BO285" s="117"/>
      <c r="BP285" s="117"/>
      <c r="BQ285" s="117"/>
      <c r="BR285" s="117"/>
      <c r="BS285" s="117"/>
      <c r="BT285" s="117"/>
      <c r="BU285" s="117"/>
      <c r="BV285" s="117"/>
      <c r="BW285" s="117"/>
      <c r="BX285" s="117"/>
      <c r="BY285" s="117"/>
      <c r="BZ285" s="117"/>
      <c r="CA285" s="117"/>
      <c r="CB285" s="117"/>
      <c r="CC285" s="117"/>
      <c r="CD285" s="117"/>
    </row>
    <row r="286" spans="1:82">
      <c r="A286" s="305"/>
      <c r="B286" s="161"/>
      <c r="C286" s="161"/>
      <c r="D286" s="161"/>
      <c r="E286" s="161"/>
      <c r="F286" s="161"/>
      <c r="G286" s="161"/>
      <c r="H286" s="161"/>
      <c r="I286" s="161"/>
      <c r="J286" s="161"/>
      <c r="K286" s="161"/>
      <c r="L286" s="161"/>
      <c r="M286" s="161"/>
      <c r="N286" s="161"/>
      <c r="O286" s="161"/>
      <c r="P286" s="305"/>
      <c r="Q286" s="305"/>
      <c r="R286" s="161"/>
      <c r="S286" s="306"/>
      <c r="T286" s="117"/>
      <c r="U286" s="117"/>
      <c r="V286" s="117"/>
      <c r="W286" s="117"/>
      <c r="X286" s="117"/>
      <c r="Y286" s="117"/>
      <c r="Z286" s="117"/>
      <c r="AA286" s="118"/>
      <c r="AB286" s="118"/>
      <c r="AC286" s="118"/>
      <c r="AD286" s="118"/>
      <c r="AE286" s="118"/>
      <c r="AF286" s="118"/>
      <c r="AG286" s="118"/>
      <c r="AH286" s="118"/>
      <c r="AI286" s="118"/>
      <c r="AJ286" s="118"/>
      <c r="AK286" s="118"/>
      <c r="AL286" s="118"/>
      <c r="AM286" s="118"/>
      <c r="AN286" s="118"/>
      <c r="AO286" s="118"/>
      <c r="AP286" s="118"/>
      <c r="AQ286" s="118"/>
      <c r="AR286" s="118"/>
      <c r="AS286" s="118"/>
      <c r="AT286" s="118"/>
      <c r="AU286" s="118"/>
      <c r="AV286" s="118"/>
      <c r="AW286" s="118"/>
      <c r="AX286" s="118"/>
      <c r="AY286" s="118"/>
      <c r="AZ286" s="117"/>
      <c r="BA286" s="117"/>
      <c r="BB286" s="117"/>
      <c r="BC286" s="117"/>
      <c r="BD286" s="117"/>
      <c r="BE286" s="117"/>
      <c r="BF286" s="117"/>
      <c r="BG286" s="117"/>
      <c r="BH286" s="117"/>
      <c r="BI286" s="117"/>
      <c r="BJ286" s="117"/>
      <c r="BK286" s="117"/>
      <c r="BL286" s="117"/>
      <c r="BM286" s="117"/>
      <c r="BN286" s="117"/>
      <c r="BO286" s="117"/>
      <c r="BP286" s="117"/>
      <c r="BQ286" s="117"/>
      <c r="BR286" s="117"/>
      <c r="BS286" s="117"/>
      <c r="BT286" s="117"/>
      <c r="BU286" s="117"/>
      <c r="BV286" s="117"/>
      <c r="BW286" s="117"/>
      <c r="BX286" s="117"/>
      <c r="BY286" s="117"/>
      <c r="BZ286" s="117"/>
      <c r="CA286" s="117"/>
      <c r="CB286" s="117"/>
      <c r="CC286" s="117"/>
      <c r="CD286" s="117"/>
    </row>
    <row r="287" spans="1:82">
      <c r="A287" s="305"/>
      <c r="B287" s="161"/>
      <c r="C287" s="161"/>
      <c r="D287" s="161"/>
      <c r="E287" s="161"/>
      <c r="F287" s="161"/>
      <c r="G287" s="161"/>
      <c r="H287" s="161"/>
      <c r="I287" s="161"/>
      <c r="J287" s="161"/>
      <c r="K287" s="161"/>
      <c r="L287" s="161"/>
      <c r="M287" s="161"/>
      <c r="N287" s="161"/>
      <c r="O287" s="161"/>
      <c r="P287" s="305"/>
      <c r="Q287" s="305"/>
      <c r="R287" s="161"/>
      <c r="S287" s="306"/>
      <c r="T287" s="117"/>
      <c r="U287" s="117"/>
      <c r="V287" s="117"/>
      <c r="W287" s="117"/>
      <c r="X287" s="117"/>
      <c r="Y287" s="117"/>
      <c r="Z287" s="117"/>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c r="AW287" s="118"/>
      <c r="AX287" s="118"/>
      <c r="AY287" s="118"/>
      <c r="AZ287" s="117"/>
      <c r="BA287" s="117"/>
      <c r="BB287" s="117"/>
      <c r="BC287" s="117"/>
      <c r="BD287" s="117"/>
      <c r="BE287" s="117"/>
      <c r="BF287" s="117"/>
      <c r="BG287" s="117"/>
      <c r="BH287" s="117"/>
      <c r="BI287" s="117"/>
      <c r="BJ287" s="117"/>
      <c r="BK287" s="117"/>
      <c r="BL287" s="117"/>
      <c r="BM287" s="117"/>
      <c r="BN287" s="117"/>
      <c r="BO287" s="117"/>
      <c r="BP287" s="117"/>
      <c r="BQ287" s="117"/>
      <c r="BR287" s="117"/>
      <c r="BS287" s="117"/>
      <c r="BT287" s="117"/>
      <c r="BU287" s="117"/>
      <c r="BV287" s="117"/>
      <c r="BW287" s="117"/>
      <c r="BX287" s="117"/>
      <c r="BY287" s="117"/>
      <c r="BZ287" s="117"/>
      <c r="CA287" s="117"/>
      <c r="CB287" s="117"/>
      <c r="CC287" s="117"/>
      <c r="CD287" s="117"/>
    </row>
    <row r="288" spans="1:82">
      <c r="A288" s="305"/>
      <c r="B288" s="161"/>
      <c r="C288" s="161"/>
      <c r="D288" s="161"/>
      <c r="E288" s="161"/>
      <c r="F288" s="161"/>
      <c r="G288" s="161"/>
      <c r="H288" s="161"/>
      <c r="I288" s="161"/>
      <c r="J288" s="161"/>
      <c r="K288" s="161"/>
      <c r="L288" s="161"/>
      <c r="M288" s="161"/>
      <c r="N288" s="161"/>
      <c r="O288" s="161"/>
      <c r="P288" s="305"/>
      <c r="Q288" s="305"/>
      <c r="R288" s="161"/>
      <c r="S288" s="306"/>
      <c r="T288" s="117"/>
      <c r="U288" s="117"/>
      <c r="V288" s="117"/>
      <c r="W288" s="117"/>
      <c r="X288" s="117"/>
      <c r="Y288" s="117"/>
      <c r="Z288" s="117"/>
      <c r="AA288" s="118"/>
      <c r="AB288" s="118"/>
      <c r="AC288" s="118"/>
      <c r="AD288" s="118"/>
      <c r="AE288" s="118"/>
      <c r="AF288" s="118"/>
      <c r="AG288" s="118"/>
      <c r="AH288" s="118"/>
      <c r="AI288" s="118"/>
      <c r="AJ288" s="118"/>
      <c r="AK288" s="118"/>
      <c r="AL288" s="118"/>
      <c r="AM288" s="118"/>
      <c r="AN288" s="118"/>
      <c r="AO288" s="118"/>
      <c r="AP288" s="118"/>
      <c r="AQ288" s="118"/>
      <c r="AR288" s="118"/>
      <c r="AS288" s="118"/>
      <c r="AT288" s="118"/>
      <c r="AU288" s="118"/>
      <c r="AV288" s="118"/>
      <c r="AW288" s="118"/>
      <c r="AX288" s="118"/>
      <c r="AY288" s="118"/>
      <c r="AZ288" s="117"/>
      <c r="BA288" s="117"/>
      <c r="BB288" s="117"/>
      <c r="BC288" s="117"/>
      <c r="BD288" s="117"/>
      <c r="BE288" s="117"/>
      <c r="BF288" s="117"/>
      <c r="BG288" s="117"/>
      <c r="BH288" s="117"/>
      <c r="BI288" s="117"/>
      <c r="BJ288" s="117"/>
      <c r="BK288" s="117"/>
      <c r="BL288" s="117"/>
      <c r="BM288" s="117"/>
      <c r="BN288" s="117"/>
      <c r="BO288" s="117"/>
      <c r="BP288" s="117"/>
      <c r="BQ288" s="117"/>
      <c r="BR288" s="117"/>
      <c r="BS288" s="117"/>
      <c r="BT288" s="117"/>
      <c r="BU288" s="117"/>
      <c r="BV288" s="117"/>
      <c r="BW288" s="117"/>
      <c r="BX288" s="117"/>
      <c r="BY288" s="117"/>
      <c r="BZ288" s="117"/>
      <c r="CA288" s="117"/>
      <c r="CB288" s="117"/>
      <c r="CC288" s="117"/>
      <c r="CD288" s="117"/>
    </row>
    <row r="289" spans="1:82">
      <c r="A289" s="305"/>
      <c r="B289" s="161"/>
      <c r="C289" s="161"/>
      <c r="D289" s="161"/>
      <c r="E289" s="161"/>
      <c r="F289" s="161"/>
      <c r="G289" s="161"/>
      <c r="H289" s="161"/>
      <c r="I289" s="161"/>
      <c r="J289" s="161"/>
      <c r="K289" s="161"/>
      <c r="L289" s="161"/>
      <c r="M289" s="161"/>
      <c r="N289" s="161"/>
      <c r="O289" s="161"/>
      <c r="P289" s="305"/>
      <c r="Q289" s="305"/>
      <c r="R289" s="161"/>
      <c r="S289" s="306"/>
      <c r="T289" s="117"/>
      <c r="U289" s="117"/>
      <c r="V289" s="117"/>
      <c r="W289" s="117"/>
      <c r="X289" s="117"/>
      <c r="Y289" s="117"/>
      <c r="Z289" s="117"/>
      <c r="AA289" s="118"/>
      <c r="AB289" s="118"/>
      <c r="AC289" s="118"/>
      <c r="AD289" s="118"/>
      <c r="AE289" s="118"/>
      <c r="AF289" s="118"/>
      <c r="AG289" s="118"/>
      <c r="AH289" s="118"/>
      <c r="AI289" s="118"/>
      <c r="AJ289" s="118"/>
      <c r="AK289" s="118"/>
      <c r="AL289" s="118"/>
      <c r="AM289" s="118"/>
      <c r="AN289" s="118"/>
      <c r="AO289" s="118"/>
      <c r="AP289" s="118"/>
      <c r="AQ289" s="118"/>
      <c r="AR289" s="118"/>
      <c r="AS289" s="118"/>
      <c r="AT289" s="118"/>
      <c r="AU289" s="118"/>
      <c r="AV289" s="118"/>
      <c r="AW289" s="118"/>
      <c r="AX289" s="118"/>
      <c r="AY289" s="118"/>
      <c r="AZ289" s="117"/>
      <c r="BA289" s="117"/>
      <c r="BB289" s="117"/>
      <c r="BC289" s="117"/>
      <c r="BD289" s="117"/>
      <c r="BE289" s="117"/>
      <c r="BF289" s="117"/>
      <c r="BG289" s="117"/>
      <c r="BH289" s="117"/>
      <c r="BI289" s="117"/>
      <c r="BJ289" s="117"/>
      <c r="BK289" s="117"/>
      <c r="BL289" s="117"/>
      <c r="BM289" s="117"/>
      <c r="BN289" s="117"/>
      <c r="BO289" s="117"/>
      <c r="BP289" s="117"/>
      <c r="BQ289" s="117"/>
      <c r="BR289" s="117"/>
      <c r="BS289" s="117"/>
      <c r="BT289" s="117"/>
      <c r="BU289" s="117"/>
      <c r="BV289" s="117"/>
      <c r="BW289" s="117"/>
      <c r="BX289" s="117"/>
      <c r="BY289" s="117"/>
      <c r="BZ289" s="117"/>
      <c r="CA289" s="117"/>
      <c r="CB289" s="117"/>
      <c r="CC289" s="117"/>
      <c r="CD289" s="117"/>
    </row>
    <row r="290" spans="1:82">
      <c r="A290" s="305"/>
      <c r="B290" s="161"/>
      <c r="C290" s="161"/>
      <c r="D290" s="161"/>
      <c r="E290" s="161"/>
      <c r="F290" s="161"/>
      <c r="G290" s="161"/>
      <c r="H290" s="161"/>
      <c r="I290" s="161"/>
      <c r="J290" s="161"/>
      <c r="K290" s="161"/>
      <c r="L290" s="161"/>
      <c r="M290" s="161"/>
      <c r="N290" s="161"/>
      <c r="O290" s="161"/>
      <c r="P290" s="305"/>
      <c r="Q290" s="305"/>
      <c r="R290" s="161"/>
      <c r="S290" s="306"/>
      <c r="T290" s="117"/>
      <c r="U290" s="117"/>
      <c r="V290" s="117"/>
      <c r="W290" s="117"/>
      <c r="X290" s="117"/>
      <c r="Y290" s="117"/>
      <c r="Z290" s="117"/>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8"/>
      <c r="AY290" s="118"/>
      <c r="AZ290" s="117"/>
      <c r="BA290" s="117"/>
      <c r="BB290" s="117"/>
      <c r="BC290" s="117"/>
      <c r="BD290" s="117"/>
      <c r="BE290" s="117"/>
      <c r="BF290" s="117"/>
      <c r="BG290" s="117"/>
      <c r="BH290" s="117"/>
      <c r="BI290" s="117"/>
      <c r="BJ290" s="117"/>
      <c r="BK290" s="117"/>
      <c r="BL290" s="117"/>
      <c r="BM290" s="117"/>
      <c r="BN290" s="117"/>
      <c r="BO290" s="117"/>
      <c r="BP290" s="117"/>
      <c r="BQ290" s="117"/>
      <c r="BR290" s="117"/>
      <c r="BS290" s="117"/>
      <c r="BT290" s="117"/>
      <c r="BU290" s="117"/>
      <c r="BV290" s="117"/>
      <c r="BW290" s="117"/>
      <c r="BX290" s="117"/>
      <c r="BY290" s="117"/>
      <c r="BZ290" s="117"/>
      <c r="CA290" s="117"/>
      <c r="CB290" s="117"/>
      <c r="CC290" s="117"/>
      <c r="CD290" s="117"/>
    </row>
    <row r="291" spans="1:82">
      <c r="A291" s="305"/>
      <c r="B291" s="161"/>
      <c r="C291" s="161"/>
      <c r="D291" s="161"/>
      <c r="E291" s="161"/>
      <c r="F291" s="161"/>
      <c r="G291" s="161"/>
      <c r="H291" s="161"/>
      <c r="I291" s="161"/>
      <c r="J291" s="161"/>
      <c r="K291" s="161"/>
      <c r="L291" s="161"/>
      <c r="M291" s="161"/>
      <c r="N291" s="161"/>
      <c r="O291" s="161"/>
      <c r="P291" s="305"/>
      <c r="Q291" s="305"/>
      <c r="R291" s="161"/>
      <c r="S291" s="306"/>
      <c r="T291" s="117"/>
      <c r="U291" s="117"/>
      <c r="V291" s="117"/>
      <c r="W291" s="117"/>
      <c r="X291" s="117"/>
      <c r="Y291" s="117"/>
      <c r="Z291" s="117"/>
      <c r="AA291" s="118"/>
      <c r="AB291" s="118"/>
      <c r="AC291" s="118"/>
      <c r="AD291" s="118"/>
      <c r="AE291" s="118"/>
      <c r="AF291" s="118"/>
      <c r="AG291" s="118"/>
      <c r="AH291" s="118"/>
      <c r="AI291" s="118"/>
      <c r="AJ291" s="118"/>
      <c r="AK291" s="118"/>
      <c r="AL291" s="118"/>
      <c r="AM291" s="118"/>
      <c r="AN291" s="118"/>
      <c r="AO291" s="118"/>
      <c r="AP291" s="118"/>
      <c r="AQ291" s="118"/>
      <c r="AR291" s="118"/>
      <c r="AS291" s="118"/>
      <c r="AT291" s="118"/>
      <c r="AU291" s="118"/>
      <c r="AV291" s="118"/>
      <c r="AW291" s="118"/>
      <c r="AX291" s="118"/>
      <c r="AY291" s="118"/>
      <c r="AZ291" s="117"/>
      <c r="BA291" s="117"/>
      <c r="BB291" s="117"/>
      <c r="BC291" s="117"/>
      <c r="BD291" s="117"/>
      <c r="BE291" s="117"/>
      <c r="BF291" s="117"/>
      <c r="BG291" s="117"/>
      <c r="BH291" s="117"/>
      <c r="BI291" s="117"/>
      <c r="BJ291" s="117"/>
      <c r="BK291" s="117"/>
      <c r="BL291" s="117"/>
      <c r="BM291" s="117"/>
      <c r="BN291" s="117"/>
      <c r="BO291" s="117"/>
      <c r="BP291" s="117"/>
      <c r="BQ291" s="117"/>
      <c r="BR291" s="117"/>
      <c r="BS291" s="117"/>
      <c r="BT291" s="117"/>
      <c r="BU291" s="117"/>
      <c r="BV291" s="117"/>
      <c r="BW291" s="117"/>
      <c r="BX291" s="117"/>
      <c r="BY291" s="117"/>
      <c r="BZ291" s="117"/>
      <c r="CA291" s="117"/>
      <c r="CB291" s="117"/>
      <c r="CC291" s="117"/>
      <c r="CD291" s="117"/>
    </row>
    <row r="292" spans="1:82">
      <c r="A292" s="305"/>
      <c r="B292" s="161"/>
      <c r="C292" s="161"/>
      <c r="D292" s="161"/>
      <c r="E292" s="161"/>
      <c r="F292" s="161"/>
      <c r="G292" s="161"/>
      <c r="H292" s="161"/>
      <c r="I292" s="161"/>
      <c r="J292" s="161"/>
      <c r="K292" s="161"/>
      <c r="L292" s="161"/>
      <c r="M292" s="161"/>
      <c r="N292" s="161"/>
      <c r="O292" s="161"/>
      <c r="P292" s="305"/>
      <c r="Q292" s="305"/>
      <c r="R292" s="161"/>
      <c r="S292" s="306"/>
      <c r="T292" s="117"/>
      <c r="U292" s="117"/>
      <c r="V292" s="117"/>
      <c r="W292" s="117"/>
      <c r="X292" s="117"/>
      <c r="Y292" s="117"/>
      <c r="Z292" s="117"/>
      <c r="AA292" s="118"/>
      <c r="AB292" s="118"/>
      <c r="AC292" s="118"/>
      <c r="AD292" s="118"/>
      <c r="AE292" s="118"/>
      <c r="AF292" s="118"/>
      <c r="AG292" s="118"/>
      <c r="AH292" s="118"/>
      <c r="AI292" s="118"/>
      <c r="AJ292" s="118"/>
      <c r="AK292" s="118"/>
      <c r="AL292" s="118"/>
      <c r="AM292" s="118"/>
      <c r="AN292" s="118"/>
      <c r="AO292" s="118"/>
      <c r="AP292" s="118"/>
      <c r="AQ292" s="118"/>
      <c r="AR292" s="118"/>
      <c r="AS292" s="118"/>
      <c r="AT292" s="118"/>
      <c r="AU292" s="118"/>
      <c r="AV292" s="118"/>
      <c r="AW292" s="118"/>
      <c r="AX292" s="118"/>
      <c r="AY292" s="118"/>
      <c r="AZ292" s="117"/>
      <c r="BA292" s="117"/>
      <c r="BB292" s="117"/>
      <c r="BC292" s="117"/>
      <c r="BD292" s="117"/>
      <c r="BE292" s="117"/>
      <c r="BF292" s="117"/>
      <c r="BG292" s="117"/>
      <c r="BH292" s="117"/>
      <c r="BI292" s="117"/>
      <c r="BJ292" s="117"/>
      <c r="BK292" s="117"/>
      <c r="BL292" s="117"/>
      <c r="BM292" s="117"/>
      <c r="BN292" s="117"/>
      <c r="BO292" s="117"/>
      <c r="BP292" s="117"/>
      <c r="BQ292" s="117"/>
      <c r="BR292" s="117"/>
      <c r="BS292" s="117"/>
      <c r="BT292" s="117"/>
      <c r="BU292" s="117"/>
      <c r="BV292" s="117"/>
      <c r="BW292" s="117"/>
      <c r="BX292" s="117"/>
      <c r="BY292" s="117"/>
      <c r="BZ292" s="117"/>
      <c r="CA292" s="117"/>
      <c r="CB292" s="117"/>
      <c r="CC292" s="117"/>
      <c r="CD292" s="117"/>
    </row>
    <row r="293" spans="1:82">
      <c r="A293" s="305"/>
      <c r="B293" s="161"/>
      <c r="C293" s="161"/>
      <c r="D293" s="161"/>
      <c r="E293" s="161"/>
      <c r="F293" s="161"/>
      <c r="G293" s="161"/>
      <c r="H293" s="161"/>
      <c r="I293" s="161"/>
      <c r="J293" s="161"/>
      <c r="K293" s="161"/>
      <c r="L293" s="161"/>
      <c r="M293" s="161"/>
      <c r="N293" s="161"/>
      <c r="O293" s="161"/>
      <c r="P293" s="305"/>
      <c r="Q293" s="305"/>
      <c r="R293" s="161"/>
      <c r="S293" s="306"/>
      <c r="T293" s="117"/>
      <c r="U293" s="117"/>
      <c r="V293" s="117"/>
      <c r="W293" s="117"/>
      <c r="X293" s="117"/>
      <c r="Y293" s="117"/>
      <c r="Z293" s="117"/>
      <c r="AA293" s="118"/>
      <c r="AB293" s="118"/>
      <c r="AC293" s="118"/>
      <c r="AD293" s="118"/>
      <c r="AE293" s="118"/>
      <c r="AF293" s="118"/>
      <c r="AG293" s="118"/>
      <c r="AH293" s="118"/>
      <c r="AI293" s="118"/>
      <c r="AJ293" s="118"/>
      <c r="AK293" s="118"/>
      <c r="AL293" s="118"/>
      <c r="AM293" s="118"/>
      <c r="AN293" s="118"/>
      <c r="AO293" s="118"/>
      <c r="AP293" s="118"/>
      <c r="AQ293" s="118"/>
      <c r="AR293" s="118"/>
      <c r="AS293" s="118"/>
      <c r="AT293" s="118"/>
      <c r="AU293" s="118"/>
      <c r="AV293" s="118"/>
      <c r="AW293" s="118"/>
      <c r="AX293" s="118"/>
      <c r="AY293" s="118"/>
      <c r="AZ293" s="117"/>
      <c r="BA293" s="117"/>
      <c r="BB293" s="117"/>
      <c r="BC293" s="117"/>
      <c r="BD293" s="117"/>
      <c r="BE293" s="117"/>
      <c r="BF293" s="117"/>
      <c r="BG293" s="117"/>
      <c r="BH293" s="117"/>
      <c r="BI293" s="117"/>
      <c r="BJ293" s="117"/>
      <c r="BK293" s="117"/>
      <c r="BL293" s="117"/>
      <c r="BM293" s="117"/>
      <c r="BN293" s="117"/>
      <c r="BO293" s="117"/>
      <c r="BP293" s="117"/>
      <c r="BQ293" s="117"/>
      <c r="BR293" s="117"/>
      <c r="BS293" s="117"/>
      <c r="BT293" s="117"/>
      <c r="BU293" s="117"/>
      <c r="BV293" s="117"/>
      <c r="BW293" s="117"/>
      <c r="BX293" s="117"/>
      <c r="BY293" s="117"/>
      <c r="BZ293" s="117"/>
      <c r="CA293" s="117"/>
      <c r="CB293" s="117"/>
      <c r="CC293" s="117"/>
      <c r="CD293" s="117"/>
    </row>
    <row r="294" spans="1:82">
      <c r="A294" s="305"/>
      <c r="B294" s="161"/>
      <c r="C294" s="161"/>
      <c r="D294" s="161"/>
      <c r="E294" s="161"/>
      <c r="F294" s="161"/>
      <c r="G294" s="161"/>
      <c r="H294" s="161"/>
      <c r="I294" s="161"/>
      <c r="J294" s="161"/>
      <c r="K294" s="161"/>
      <c r="L294" s="161"/>
      <c r="M294" s="161"/>
      <c r="N294" s="161"/>
      <c r="O294" s="161"/>
      <c r="P294" s="305"/>
      <c r="Q294" s="305"/>
      <c r="R294" s="161"/>
      <c r="S294" s="306"/>
      <c r="T294" s="117"/>
      <c r="U294" s="117"/>
      <c r="V294" s="117"/>
      <c r="W294" s="117"/>
      <c r="X294" s="117"/>
      <c r="Y294" s="117"/>
      <c r="Z294" s="117"/>
      <c r="AA294" s="118"/>
      <c r="AB294" s="118"/>
      <c r="AC294" s="118"/>
      <c r="AD294" s="118"/>
      <c r="AE294" s="118"/>
      <c r="AF294" s="118"/>
      <c r="AG294" s="118"/>
      <c r="AH294" s="118"/>
      <c r="AI294" s="118"/>
      <c r="AJ294" s="118"/>
      <c r="AK294" s="118"/>
      <c r="AL294" s="118"/>
      <c r="AM294" s="118"/>
      <c r="AN294" s="118"/>
      <c r="AO294" s="118"/>
      <c r="AP294" s="118"/>
      <c r="AQ294" s="118"/>
      <c r="AR294" s="118"/>
      <c r="AS294" s="118"/>
      <c r="AT294" s="118"/>
      <c r="AU294" s="118"/>
      <c r="AV294" s="118"/>
      <c r="AW294" s="118"/>
      <c r="AX294" s="118"/>
      <c r="AY294" s="118"/>
      <c r="AZ294" s="117"/>
      <c r="BA294" s="117"/>
      <c r="BB294" s="117"/>
      <c r="BC294" s="117"/>
      <c r="BD294" s="117"/>
      <c r="BE294" s="117"/>
      <c r="BF294" s="117"/>
      <c r="BG294" s="117"/>
      <c r="BH294" s="117"/>
      <c r="BI294" s="117"/>
      <c r="BJ294" s="117"/>
      <c r="BK294" s="117"/>
      <c r="BL294" s="117"/>
      <c r="BM294" s="117"/>
      <c r="BN294" s="117"/>
      <c r="BO294" s="117"/>
      <c r="BP294" s="117"/>
      <c r="BQ294" s="117"/>
      <c r="BR294" s="117"/>
      <c r="BS294" s="117"/>
      <c r="BT294" s="117"/>
      <c r="BU294" s="117"/>
      <c r="BV294" s="117"/>
      <c r="BW294" s="117"/>
      <c r="BX294" s="117"/>
      <c r="BY294" s="117"/>
      <c r="BZ294" s="117"/>
      <c r="CA294" s="117"/>
      <c r="CB294" s="117"/>
      <c r="CC294" s="117"/>
      <c r="CD294" s="117"/>
    </row>
    <row r="295" spans="1:82">
      <c r="A295" s="305"/>
      <c r="B295" s="161"/>
      <c r="C295" s="161"/>
      <c r="D295" s="161"/>
      <c r="E295" s="161"/>
      <c r="F295" s="161"/>
      <c r="G295" s="161"/>
      <c r="H295" s="161"/>
      <c r="I295" s="161"/>
      <c r="J295" s="161"/>
      <c r="K295" s="161"/>
      <c r="L295" s="161"/>
      <c r="M295" s="161"/>
      <c r="N295" s="161"/>
      <c r="O295" s="161"/>
      <c r="P295" s="305"/>
      <c r="Q295" s="305"/>
      <c r="R295" s="161"/>
      <c r="S295" s="306"/>
      <c r="T295" s="117"/>
      <c r="U295" s="117"/>
      <c r="V295" s="117"/>
      <c r="W295" s="117"/>
      <c r="X295" s="117"/>
      <c r="Y295" s="117"/>
      <c r="Z295" s="117"/>
      <c r="AA295" s="118"/>
      <c r="AB295" s="118"/>
      <c r="AC295" s="118"/>
      <c r="AD295" s="118"/>
      <c r="AE295" s="118"/>
      <c r="AF295" s="118"/>
      <c r="AG295" s="118"/>
      <c r="AH295" s="118"/>
      <c r="AI295" s="118"/>
      <c r="AJ295" s="118"/>
      <c r="AK295" s="118"/>
      <c r="AL295" s="118"/>
      <c r="AM295" s="118"/>
      <c r="AN295" s="118"/>
      <c r="AO295" s="118"/>
      <c r="AP295" s="118"/>
      <c r="AQ295" s="118"/>
      <c r="AR295" s="118"/>
      <c r="AS295" s="118"/>
      <c r="AT295" s="118"/>
      <c r="AU295" s="118"/>
      <c r="AV295" s="118"/>
      <c r="AW295" s="118"/>
      <c r="AX295" s="118"/>
      <c r="AY295" s="118"/>
      <c r="AZ295" s="117"/>
      <c r="BA295" s="117"/>
      <c r="BB295" s="117"/>
      <c r="BC295" s="117"/>
      <c r="BD295" s="117"/>
      <c r="BE295" s="117"/>
      <c r="BF295" s="117"/>
      <c r="BG295" s="117"/>
      <c r="BH295" s="117"/>
      <c r="BI295" s="117"/>
      <c r="BJ295" s="117"/>
      <c r="BK295" s="117"/>
      <c r="BL295" s="117"/>
      <c r="BM295" s="117"/>
      <c r="BN295" s="117"/>
      <c r="BO295" s="117"/>
      <c r="BP295" s="117"/>
      <c r="BQ295" s="117"/>
      <c r="BR295" s="117"/>
      <c r="BS295" s="117"/>
      <c r="BT295" s="117"/>
      <c r="BU295" s="117"/>
      <c r="BV295" s="117"/>
      <c r="BW295" s="117"/>
      <c r="BX295" s="117"/>
      <c r="BY295" s="117"/>
      <c r="BZ295" s="117"/>
      <c r="CA295" s="117"/>
      <c r="CB295" s="117"/>
      <c r="CC295" s="117"/>
      <c r="CD295" s="117"/>
    </row>
    <row r="296" spans="1:82">
      <c r="A296" s="305"/>
      <c r="B296" s="161"/>
      <c r="C296" s="161"/>
      <c r="D296" s="161"/>
      <c r="E296" s="161"/>
      <c r="F296" s="161"/>
      <c r="G296" s="161"/>
      <c r="H296" s="161"/>
      <c r="I296" s="161"/>
      <c r="J296" s="161"/>
      <c r="K296" s="161"/>
      <c r="L296" s="161"/>
      <c r="M296" s="161"/>
      <c r="N296" s="161"/>
      <c r="O296" s="161"/>
      <c r="P296" s="305"/>
      <c r="Q296" s="305"/>
      <c r="R296" s="161"/>
      <c r="S296" s="306"/>
      <c r="T296" s="117"/>
      <c r="U296" s="117"/>
      <c r="V296" s="117"/>
      <c r="W296" s="117"/>
      <c r="X296" s="117"/>
      <c r="Y296" s="117"/>
      <c r="Z296" s="117"/>
      <c r="AA296" s="118"/>
      <c r="AB296" s="118"/>
      <c r="AC296" s="118"/>
      <c r="AD296" s="118"/>
      <c r="AE296" s="118"/>
      <c r="AF296" s="118"/>
      <c r="AG296" s="118"/>
      <c r="AH296" s="118"/>
      <c r="AI296" s="118"/>
      <c r="AJ296" s="118"/>
      <c r="AK296" s="118"/>
      <c r="AL296" s="118"/>
      <c r="AM296" s="118"/>
      <c r="AN296" s="118"/>
      <c r="AO296" s="118"/>
      <c r="AP296" s="118"/>
      <c r="AQ296" s="118"/>
      <c r="AR296" s="118"/>
      <c r="AS296" s="118"/>
      <c r="AT296" s="118"/>
      <c r="AU296" s="118"/>
      <c r="AV296" s="118"/>
      <c r="AW296" s="118"/>
      <c r="AX296" s="118"/>
      <c r="AY296" s="118"/>
      <c r="AZ296" s="117"/>
      <c r="BA296" s="117"/>
      <c r="BB296" s="117"/>
      <c r="BC296" s="117"/>
      <c r="BD296" s="117"/>
      <c r="BE296" s="117"/>
      <c r="BF296" s="117"/>
      <c r="BG296" s="117"/>
      <c r="BH296" s="117"/>
      <c r="BI296" s="117"/>
      <c r="BJ296" s="117"/>
      <c r="BK296" s="117"/>
      <c r="BL296" s="117"/>
      <c r="BM296" s="117"/>
      <c r="BN296" s="117"/>
      <c r="BO296" s="117"/>
      <c r="BP296" s="117"/>
      <c r="BQ296" s="117"/>
      <c r="BR296" s="117"/>
      <c r="BS296" s="117"/>
      <c r="BT296" s="117"/>
      <c r="BU296" s="117"/>
      <c r="BV296" s="117"/>
      <c r="BW296" s="117"/>
      <c r="BX296" s="117"/>
      <c r="BY296" s="117"/>
      <c r="BZ296" s="117"/>
      <c r="CA296" s="117"/>
      <c r="CB296" s="117"/>
      <c r="CC296" s="117"/>
      <c r="CD296" s="117"/>
    </row>
    <row r="297" spans="1:82">
      <c r="A297" s="305"/>
      <c r="B297" s="161"/>
      <c r="C297" s="161"/>
      <c r="D297" s="161"/>
      <c r="E297" s="161"/>
      <c r="F297" s="161"/>
      <c r="G297" s="161"/>
      <c r="H297" s="161"/>
      <c r="I297" s="161"/>
      <c r="J297" s="161"/>
      <c r="K297" s="161"/>
      <c r="L297" s="161"/>
      <c r="M297" s="161"/>
      <c r="N297" s="161"/>
      <c r="O297" s="161"/>
      <c r="P297" s="305"/>
      <c r="Q297" s="305"/>
      <c r="R297" s="161"/>
      <c r="S297" s="306"/>
      <c r="T297" s="117"/>
      <c r="U297" s="117"/>
      <c r="V297" s="117"/>
      <c r="W297" s="117"/>
      <c r="X297" s="117"/>
      <c r="Y297" s="117"/>
      <c r="Z297" s="117"/>
      <c r="AA297" s="118"/>
      <c r="AB297" s="118"/>
      <c r="AC297" s="118"/>
      <c r="AD297" s="118"/>
      <c r="AE297" s="118"/>
      <c r="AF297" s="118"/>
      <c r="AG297" s="118"/>
      <c r="AH297" s="118"/>
      <c r="AI297" s="118"/>
      <c r="AJ297" s="118"/>
      <c r="AK297" s="118"/>
      <c r="AL297" s="118"/>
      <c r="AM297" s="118"/>
      <c r="AN297" s="118"/>
      <c r="AO297" s="118"/>
      <c r="AP297" s="118"/>
      <c r="AQ297" s="118"/>
      <c r="AR297" s="118"/>
      <c r="AS297" s="118"/>
      <c r="AT297" s="118"/>
      <c r="AU297" s="118"/>
      <c r="AV297" s="118"/>
      <c r="AW297" s="118"/>
      <c r="AX297" s="118"/>
      <c r="AY297" s="118"/>
      <c r="AZ297" s="117"/>
      <c r="BA297" s="117"/>
      <c r="BB297" s="117"/>
      <c r="BC297" s="117"/>
      <c r="BD297" s="117"/>
      <c r="BE297" s="117"/>
      <c r="BF297" s="117"/>
      <c r="BG297" s="117"/>
      <c r="BH297" s="117"/>
      <c r="BI297" s="117"/>
      <c r="BJ297" s="117"/>
      <c r="BK297" s="117"/>
      <c r="BL297" s="117"/>
      <c r="BM297" s="117"/>
      <c r="BN297" s="117"/>
      <c r="BO297" s="117"/>
      <c r="BP297" s="117"/>
      <c r="BQ297" s="117"/>
      <c r="BR297" s="117"/>
      <c r="BS297" s="117"/>
      <c r="BT297" s="117"/>
      <c r="BU297" s="117"/>
      <c r="BV297" s="117"/>
      <c r="BW297" s="117"/>
      <c r="BX297" s="117"/>
      <c r="BY297" s="117"/>
      <c r="BZ297" s="117"/>
      <c r="CA297" s="117"/>
      <c r="CB297" s="117"/>
      <c r="CC297" s="117"/>
      <c r="CD297" s="117"/>
    </row>
    <row r="298" spans="1:82">
      <c r="A298" s="305"/>
      <c r="B298" s="161"/>
      <c r="C298" s="161"/>
      <c r="D298" s="161"/>
      <c r="E298" s="161"/>
      <c r="F298" s="161"/>
      <c r="G298" s="161"/>
      <c r="H298" s="161"/>
      <c r="I298" s="161"/>
      <c r="J298" s="161"/>
      <c r="K298" s="161"/>
      <c r="L298" s="161"/>
      <c r="M298" s="161"/>
      <c r="N298" s="161"/>
      <c r="O298" s="161"/>
      <c r="P298" s="305"/>
      <c r="Q298" s="305"/>
      <c r="R298" s="161"/>
      <c r="S298" s="306"/>
      <c r="T298" s="117"/>
      <c r="U298" s="117"/>
      <c r="V298" s="117"/>
      <c r="W298" s="117"/>
      <c r="X298" s="117"/>
      <c r="Y298" s="117"/>
      <c r="Z298" s="117"/>
      <c r="AA298" s="118"/>
      <c r="AB298" s="118"/>
      <c r="AC298" s="118"/>
      <c r="AD298" s="118"/>
      <c r="AE298" s="118"/>
      <c r="AF298" s="118"/>
      <c r="AG298" s="118"/>
      <c r="AH298" s="118"/>
      <c r="AI298" s="118"/>
      <c r="AJ298" s="118"/>
      <c r="AK298" s="118"/>
      <c r="AL298" s="118"/>
      <c r="AM298" s="118"/>
      <c r="AN298" s="118"/>
      <c r="AO298" s="118"/>
      <c r="AP298" s="118"/>
      <c r="AQ298" s="118"/>
      <c r="AR298" s="118"/>
      <c r="AS298" s="118"/>
      <c r="AT298" s="118"/>
      <c r="AU298" s="118"/>
      <c r="AV298" s="118"/>
      <c r="AW298" s="118"/>
      <c r="AX298" s="118"/>
      <c r="AY298" s="118"/>
      <c r="AZ298" s="117"/>
      <c r="BA298" s="117"/>
      <c r="BB298" s="117"/>
      <c r="BC298" s="117"/>
      <c r="BD298" s="117"/>
      <c r="BE298" s="117"/>
      <c r="BF298" s="117"/>
      <c r="BG298" s="117"/>
      <c r="BH298" s="117"/>
      <c r="BI298" s="117"/>
      <c r="BJ298" s="117"/>
      <c r="BK298" s="117"/>
      <c r="BL298" s="117"/>
      <c r="BM298" s="117"/>
      <c r="BN298" s="117"/>
      <c r="BO298" s="117"/>
      <c r="BP298" s="117"/>
      <c r="BQ298" s="117"/>
      <c r="BR298" s="117"/>
      <c r="BS298" s="117"/>
      <c r="BT298" s="117"/>
      <c r="BU298" s="117"/>
      <c r="BV298" s="117"/>
      <c r="BW298" s="117"/>
      <c r="BX298" s="117"/>
      <c r="BY298" s="117"/>
      <c r="BZ298" s="117"/>
      <c r="CA298" s="117"/>
      <c r="CB298" s="117"/>
      <c r="CC298" s="117"/>
      <c r="CD298" s="117"/>
    </row>
    <row r="299" spans="1:82">
      <c r="A299" s="305"/>
      <c r="B299" s="161"/>
      <c r="C299" s="161"/>
      <c r="D299" s="161"/>
      <c r="E299" s="161"/>
      <c r="F299" s="161"/>
      <c r="G299" s="161"/>
      <c r="H299" s="161"/>
      <c r="I299" s="161"/>
      <c r="J299" s="161"/>
      <c r="K299" s="161"/>
      <c r="L299" s="161"/>
      <c r="M299" s="161"/>
      <c r="N299" s="161"/>
      <c r="O299" s="161"/>
      <c r="P299" s="305"/>
      <c r="Q299" s="305"/>
      <c r="R299" s="161"/>
      <c r="S299" s="306"/>
      <c r="T299" s="117"/>
      <c r="U299" s="117"/>
      <c r="V299" s="117"/>
      <c r="W299" s="117"/>
      <c r="X299" s="117"/>
      <c r="Y299" s="117"/>
      <c r="Z299" s="117"/>
      <c r="AA299" s="118"/>
      <c r="AB299" s="118"/>
      <c r="AC299" s="118"/>
      <c r="AD299" s="118"/>
      <c r="AE299" s="118"/>
      <c r="AF299" s="118"/>
      <c r="AG299" s="118"/>
      <c r="AH299" s="118"/>
      <c r="AI299" s="118"/>
      <c r="AJ299" s="118"/>
      <c r="AK299" s="118"/>
      <c r="AL299" s="118"/>
      <c r="AM299" s="118"/>
      <c r="AN299" s="118"/>
      <c r="AO299" s="118"/>
      <c r="AP299" s="118"/>
      <c r="AQ299" s="118"/>
      <c r="AR299" s="118"/>
      <c r="AS299" s="118"/>
      <c r="AT299" s="118"/>
      <c r="AU299" s="118"/>
      <c r="AV299" s="118"/>
      <c r="AW299" s="118"/>
      <c r="AX299" s="118"/>
      <c r="AY299" s="118"/>
      <c r="AZ299" s="117"/>
      <c r="BA299" s="117"/>
      <c r="BB299" s="117"/>
      <c r="BC299" s="117"/>
      <c r="BD299" s="117"/>
      <c r="BE299" s="117"/>
      <c r="BF299" s="117"/>
      <c r="BG299" s="117"/>
      <c r="BH299" s="117"/>
      <c r="BI299" s="117"/>
      <c r="BJ299" s="117"/>
      <c r="BK299" s="117"/>
      <c r="BL299" s="117"/>
      <c r="BM299" s="117"/>
      <c r="BN299" s="117"/>
      <c r="BO299" s="117"/>
      <c r="BP299" s="117"/>
      <c r="BQ299" s="117"/>
      <c r="BR299" s="117"/>
      <c r="BS299" s="117"/>
      <c r="BT299" s="117"/>
      <c r="BU299" s="117"/>
      <c r="BV299" s="117"/>
      <c r="BW299" s="117"/>
      <c r="BX299" s="117"/>
      <c r="BY299" s="117"/>
      <c r="BZ299" s="117"/>
      <c r="CA299" s="117"/>
      <c r="CB299" s="117"/>
      <c r="CC299" s="117"/>
      <c r="CD299" s="117"/>
    </row>
    <row r="300" spans="1:82">
      <c r="A300" s="305"/>
      <c r="B300" s="161"/>
      <c r="C300" s="161"/>
      <c r="D300" s="161"/>
      <c r="E300" s="161"/>
      <c r="F300" s="161"/>
      <c r="G300" s="161"/>
      <c r="H300" s="161"/>
      <c r="I300" s="161"/>
      <c r="J300" s="161"/>
      <c r="K300" s="161"/>
      <c r="L300" s="161"/>
      <c r="M300" s="161"/>
      <c r="N300" s="161"/>
      <c r="O300" s="161"/>
      <c r="P300" s="305"/>
      <c r="Q300" s="305"/>
      <c r="R300" s="161"/>
      <c r="S300" s="306"/>
      <c r="T300" s="117"/>
      <c r="U300" s="117"/>
      <c r="V300" s="117"/>
      <c r="W300" s="117"/>
      <c r="X300" s="117"/>
      <c r="Y300" s="117"/>
      <c r="Z300" s="117"/>
      <c r="AA300" s="118"/>
      <c r="AB300" s="118"/>
      <c r="AC300" s="118"/>
      <c r="AD300" s="118"/>
      <c r="AE300" s="118"/>
      <c r="AF300" s="118"/>
      <c r="AG300" s="118"/>
      <c r="AH300" s="118"/>
      <c r="AI300" s="118"/>
      <c r="AJ300" s="118"/>
      <c r="AK300" s="118"/>
      <c r="AL300" s="118"/>
      <c r="AM300" s="118"/>
      <c r="AN300" s="118"/>
      <c r="AO300" s="118"/>
      <c r="AP300" s="118"/>
      <c r="AQ300" s="118"/>
      <c r="AR300" s="118"/>
      <c r="AS300" s="118"/>
      <c r="AT300" s="118"/>
      <c r="AU300" s="118"/>
      <c r="AV300" s="118"/>
      <c r="AW300" s="118"/>
      <c r="AX300" s="118"/>
      <c r="AY300" s="118"/>
      <c r="AZ300" s="117"/>
      <c r="BA300" s="117"/>
      <c r="BB300" s="117"/>
      <c r="BC300" s="117"/>
      <c r="BD300" s="117"/>
      <c r="BE300" s="117"/>
      <c r="BF300" s="117"/>
      <c r="BG300" s="117"/>
      <c r="BH300" s="117"/>
      <c r="BI300" s="117"/>
      <c r="BJ300" s="117"/>
      <c r="BK300" s="117"/>
      <c r="BL300" s="117"/>
      <c r="BM300" s="117"/>
      <c r="BN300" s="117"/>
      <c r="BO300" s="117"/>
      <c r="BP300" s="117"/>
      <c r="BQ300" s="117"/>
      <c r="BR300" s="117"/>
      <c r="BS300" s="117"/>
      <c r="BT300" s="117"/>
      <c r="BU300" s="117"/>
      <c r="BV300" s="117"/>
      <c r="BW300" s="117"/>
      <c r="BX300" s="117"/>
      <c r="BY300" s="117"/>
      <c r="BZ300" s="117"/>
      <c r="CA300" s="117"/>
      <c r="CB300" s="117"/>
      <c r="CC300" s="117"/>
      <c r="CD300" s="117"/>
    </row>
    <row r="301" spans="1:82">
      <c r="A301" s="305"/>
      <c r="B301" s="161"/>
      <c r="C301" s="161"/>
      <c r="D301" s="161"/>
      <c r="E301" s="161"/>
      <c r="F301" s="161"/>
      <c r="G301" s="161"/>
      <c r="H301" s="161"/>
      <c r="I301" s="161"/>
      <c r="J301" s="161"/>
      <c r="K301" s="161"/>
      <c r="L301" s="161"/>
      <c r="M301" s="161"/>
      <c r="N301" s="161"/>
      <c r="O301" s="161"/>
      <c r="P301" s="305"/>
      <c r="Q301" s="305"/>
      <c r="R301" s="161"/>
      <c r="S301" s="306"/>
      <c r="T301" s="117"/>
      <c r="U301" s="117"/>
      <c r="V301" s="117"/>
      <c r="W301" s="117"/>
      <c r="X301" s="117"/>
      <c r="Y301" s="117"/>
      <c r="Z301" s="117"/>
      <c r="AA301" s="118"/>
      <c r="AB301" s="118"/>
      <c r="AC301" s="118"/>
      <c r="AD301" s="118"/>
      <c r="AE301" s="118"/>
      <c r="AF301" s="118"/>
      <c r="AG301" s="118"/>
      <c r="AH301" s="118"/>
      <c r="AI301" s="118"/>
      <c r="AJ301" s="118"/>
      <c r="AK301" s="118"/>
      <c r="AL301" s="118"/>
      <c r="AM301" s="118"/>
      <c r="AN301" s="118"/>
      <c r="AO301" s="118"/>
      <c r="AP301" s="118"/>
      <c r="AQ301" s="118"/>
      <c r="AR301" s="118"/>
      <c r="AS301" s="118"/>
      <c r="AT301" s="118"/>
      <c r="AU301" s="118"/>
      <c r="AV301" s="118"/>
      <c r="AW301" s="118"/>
      <c r="AX301" s="118"/>
      <c r="AY301" s="118"/>
      <c r="AZ301" s="117"/>
      <c r="BA301" s="117"/>
      <c r="BB301" s="117"/>
      <c r="BC301" s="117"/>
      <c r="BD301" s="117"/>
      <c r="BE301" s="117"/>
      <c r="BF301" s="117"/>
      <c r="BG301" s="117"/>
      <c r="BH301" s="117"/>
      <c r="BI301" s="117"/>
      <c r="BJ301" s="117"/>
      <c r="BK301" s="117"/>
      <c r="BL301" s="117"/>
      <c r="BM301" s="117"/>
      <c r="BN301" s="117"/>
      <c r="BO301" s="117"/>
      <c r="BP301" s="117"/>
      <c r="BQ301" s="117"/>
      <c r="BR301" s="117"/>
      <c r="BS301" s="117"/>
      <c r="BT301" s="117"/>
      <c r="BU301" s="117"/>
      <c r="BV301" s="117"/>
      <c r="BW301" s="117"/>
      <c r="BX301" s="117"/>
      <c r="BY301" s="117"/>
      <c r="BZ301" s="117"/>
      <c r="CA301" s="117"/>
      <c r="CB301" s="117"/>
      <c r="CC301" s="117"/>
      <c r="CD301" s="117"/>
    </row>
    <row r="302" spans="1:82">
      <c r="A302" s="305"/>
      <c r="B302" s="161"/>
      <c r="C302" s="161"/>
      <c r="D302" s="161"/>
      <c r="E302" s="161"/>
      <c r="F302" s="161"/>
      <c r="G302" s="161"/>
      <c r="H302" s="161"/>
      <c r="I302" s="161"/>
      <c r="J302" s="161"/>
      <c r="K302" s="161"/>
      <c r="L302" s="161"/>
      <c r="M302" s="161"/>
      <c r="N302" s="161"/>
      <c r="O302" s="161"/>
      <c r="P302" s="305"/>
      <c r="Q302" s="305"/>
      <c r="R302" s="161"/>
      <c r="S302" s="306"/>
      <c r="T302" s="117"/>
      <c r="U302" s="117"/>
      <c r="V302" s="117"/>
      <c r="W302" s="117"/>
      <c r="X302" s="117"/>
      <c r="Y302" s="117"/>
      <c r="Z302" s="117"/>
      <c r="AA302" s="118"/>
      <c r="AB302" s="118"/>
      <c r="AC302" s="118"/>
      <c r="AD302" s="118"/>
      <c r="AE302" s="118"/>
      <c r="AF302" s="118"/>
      <c r="AG302" s="118"/>
      <c r="AH302" s="118"/>
      <c r="AI302" s="118"/>
      <c r="AJ302" s="118"/>
      <c r="AK302" s="118"/>
      <c r="AL302" s="118"/>
      <c r="AM302" s="118"/>
      <c r="AN302" s="118"/>
      <c r="AO302" s="118"/>
      <c r="AP302" s="118"/>
      <c r="AQ302" s="118"/>
      <c r="AR302" s="118"/>
      <c r="AS302" s="118"/>
      <c r="AT302" s="118"/>
      <c r="AU302" s="118"/>
      <c r="AV302" s="118"/>
      <c r="AW302" s="118"/>
      <c r="AX302" s="118"/>
      <c r="AY302" s="118"/>
      <c r="AZ302" s="117"/>
      <c r="BA302" s="117"/>
      <c r="BB302" s="117"/>
      <c r="BC302" s="117"/>
      <c r="BD302" s="117"/>
      <c r="BE302" s="117"/>
      <c r="BF302" s="117"/>
      <c r="BG302" s="117"/>
      <c r="BH302" s="117"/>
      <c r="BI302" s="117"/>
      <c r="BJ302" s="117"/>
      <c r="BK302" s="117"/>
      <c r="BL302" s="117"/>
      <c r="BM302" s="117"/>
      <c r="BN302" s="117"/>
      <c r="BO302" s="117"/>
      <c r="BP302" s="117"/>
      <c r="BQ302" s="117"/>
      <c r="BR302" s="117"/>
      <c r="BS302" s="117"/>
      <c r="BT302" s="117"/>
      <c r="BU302" s="117"/>
      <c r="BV302" s="117"/>
      <c r="BW302" s="117"/>
      <c r="BX302" s="117"/>
      <c r="BY302" s="117"/>
      <c r="BZ302" s="117"/>
      <c r="CA302" s="117"/>
      <c r="CB302" s="117"/>
      <c r="CC302" s="117"/>
      <c r="CD302" s="117"/>
    </row>
    <row r="303" spans="1:82">
      <c r="A303" s="305"/>
      <c r="B303" s="161"/>
      <c r="C303" s="161"/>
      <c r="D303" s="161"/>
      <c r="E303" s="161"/>
      <c r="F303" s="161"/>
      <c r="G303" s="161"/>
      <c r="H303" s="161"/>
      <c r="I303" s="161"/>
      <c r="J303" s="161"/>
      <c r="K303" s="161"/>
      <c r="L303" s="161"/>
      <c r="M303" s="161"/>
      <c r="N303" s="161"/>
      <c r="O303" s="161"/>
      <c r="P303" s="305"/>
      <c r="Q303" s="305"/>
      <c r="R303" s="161"/>
      <c r="S303" s="306"/>
      <c r="T303" s="117"/>
      <c r="U303" s="117"/>
      <c r="V303" s="117"/>
      <c r="W303" s="117"/>
      <c r="X303" s="117"/>
      <c r="Y303" s="117"/>
      <c r="Z303" s="117"/>
      <c r="AA303" s="118"/>
      <c r="AB303" s="118"/>
      <c r="AC303" s="118"/>
      <c r="AD303" s="118"/>
      <c r="AE303" s="118"/>
      <c r="AF303" s="118"/>
      <c r="AG303" s="118"/>
      <c r="AH303" s="118"/>
      <c r="AI303" s="118"/>
      <c r="AJ303" s="118"/>
      <c r="AK303" s="118"/>
      <c r="AL303" s="118"/>
      <c r="AM303" s="118"/>
      <c r="AN303" s="118"/>
      <c r="AO303" s="118"/>
      <c r="AP303" s="118"/>
      <c r="AQ303" s="118"/>
      <c r="AR303" s="118"/>
      <c r="AS303" s="118"/>
      <c r="AT303" s="118"/>
      <c r="AU303" s="118"/>
      <c r="AV303" s="118"/>
      <c r="AW303" s="118"/>
      <c r="AX303" s="118"/>
      <c r="AY303" s="118"/>
      <c r="AZ303" s="117"/>
      <c r="BA303" s="117"/>
      <c r="BB303" s="117"/>
      <c r="BC303" s="117"/>
      <c r="BD303" s="117"/>
      <c r="BE303" s="117"/>
      <c r="BF303" s="117"/>
      <c r="BG303" s="117"/>
      <c r="BH303" s="117"/>
      <c r="BI303" s="117"/>
      <c r="BJ303" s="117"/>
      <c r="BK303" s="117"/>
      <c r="BL303" s="117"/>
      <c r="BM303" s="117"/>
      <c r="BN303" s="117"/>
      <c r="BO303" s="117"/>
      <c r="BP303" s="117"/>
      <c r="BQ303" s="117"/>
      <c r="BR303" s="117"/>
      <c r="BS303" s="117"/>
      <c r="BT303" s="117"/>
      <c r="BU303" s="117"/>
      <c r="BV303" s="117"/>
      <c r="BW303" s="117"/>
      <c r="BX303" s="117"/>
      <c r="BY303" s="117"/>
      <c r="BZ303" s="117"/>
      <c r="CA303" s="117"/>
      <c r="CB303" s="117"/>
      <c r="CC303" s="117"/>
      <c r="CD303" s="117"/>
    </row>
    <row r="304" spans="1:82">
      <c r="A304" s="305"/>
      <c r="B304" s="161"/>
      <c r="C304" s="161"/>
      <c r="D304" s="161"/>
      <c r="E304" s="161"/>
      <c r="F304" s="161"/>
      <c r="G304" s="161"/>
      <c r="H304" s="161"/>
      <c r="I304" s="161"/>
      <c r="J304" s="161"/>
      <c r="K304" s="161"/>
      <c r="L304" s="161"/>
      <c r="M304" s="161"/>
      <c r="N304" s="161"/>
      <c r="O304" s="161"/>
      <c r="P304" s="305"/>
      <c r="Q304" s="305"/>
      <c r="R304" s="161"/>
      <c r="S304" s="306"/>
      <c r="T304" s="117"/>
      <c r="U304" s="117"/>
      <c r="V304" s="117"/>
      <c r="W304" s="117"/>
      <c r="X304" s="117"/>
      <c r="Y304" s="117"/>
      <c r="Z304" s="117"/>
      <c r="AA304" s="118"/>
      <c r="AB304" s="118"/>
      <c r="AC304" s="118"/>
      <c r="AD304" s="118"/>
      <c r="AE304" s="118"/>
      <c r="AF304" s="118"/>
      <c r="AG304" s="118"/>
      <c r="AH304" s="118"/>
      <c r="AI304" s="118"/>
      <c r="AJ304" s="118"/>
      <c r="AK304" s="118"/>
      <c r="AL304" s="118"/>
      <c r="AM304" s="118"/>
      <c r="AN304" s="118"/>
      <c r="AO304" s="118"/>
      <c r="AP304" s="118"/>
      <c r="AQ304" s="118"/>
      <c r="AR304" s="118"/>
      <c r="AS304" s="118"/>
      <c r="AT304" s="118"/>
      <c r="AU304" s="118"/>
      <c r="AV304" s="118"/>
      <c r="AW304" s="118"/>
      <c r="AX304" s="118"/>
      <c r="AY304" s="118"/>
      <c r="AZ304" s="117"/>
      <c r="BA304" s="117"/>
      <c r="BB304" s="117"/>
      <c r="BC304" s="117"/>
      <c r="BD304" s="117"/>
      <c r="BE304" s="117"/>
      <c r="BF304" s="117"/>
      <c r="BG304" s="117"/>
      <c r="BH304" s="117"/>
      <c r="BI304" s="117"/>
      <c r="BJ304" s="117"/>
      <c r="BK304" s="117"/>
      <c r="BL304" s="117"/>
      <c r="BM304" s="117"/>
      <c r="BN304" s="117"/>
      <c r="BO304" s="117"/>
      <c r="BP304" s="117"/>
      <c r="BQ304" s="117"/>
      <c r="BR304" s="117"/>
      <c r="BS304" s="117"/>
      <c r="BT304" s="117"/>
      <c r="BU304" s="117"/>
      <c r="BV304" s="117"/>
      <c r="BW304" s="117"/>
      <c r="BX304" s="117"/>
      <c r="BY304" s="117"/>
      <c r="BZ304" s="117"/>
      <c r="CA304" s="117"/>
      <c r="CB304" s="117"/>
      <c r="CC304" s="117"/>
      <c r="CD304" s="117"/>
    </row>
    <row r="305" spans="1:82">
      <c r="A305" s="305"/>
      <c r="B305" s="161"/>
      <c r="C305" s="161"/>
      <c r="D305" s="161"/>
      <c r="E305" s="161"/>
      <c r="F305" s="161"/>
      <c r="G305" s="161"/>
      <c r="H305" s="161"/>
      <c r="I305" s="161"/>
      <c r="J305" s="161"/>
      <c r="K305" s="161"/>
      <c r="L305" s="161"/>
      <c r="M305" s="161"/>
      <c r="N305" s="161"/>
      <c r="O305" s="161"/>
      <c r="P305" s="305"/>
      <c r="Q305" s="305"/>
      <c r="R305" s="161"/>
      <c r="S305" s="306"/>
      <c r="T305" s="117"/>
      <c r="U305" s="117"/>
      <c r="V305" s="117"/>
      <c r="W305" s="117"/>
      <c r="X305" s="117"/>
      <c r="Y305" s="117"/>
      <c r="Z305" s="117"/>
      <c r="AA305" s="118"/>
      <c r="AB305" s="118"/>
      <c r="AC305" s="118"/>
      <c r="AD305" s="118"/>
      <c r="AE305" s="118"/>
      <c r="AF305" s="118"/>
      <c r="AG305" s="118"/>
      <c r="AH305" s="118"/>
      <c r="AI305" s="118"/>
      <c r="AJ305" s="118"/>
      <c r="AK305" s="118"/>
      <c r="AL305" s="118"/>
      <c r="AM305" s="118"/>
      <c r="AN305" s="118"/>
      <c r="AO305" s="118"/>
      <c r="AP305" s="118"/>
      <c r="AQ305" s="118"/>
      <c r="AR305" s="118"/>
      <c r="AS305" s="118"/>
      <c r="AT305" s="118"/>
      <c r="AU305" s="118"/>
      <c r="AV305" s="118"/>
      <c r="AW305" s="118"/>
      <c r="AX305" s="118"/>
      <c r="AY305" s="118"/>
      <c r="AZ305" s="117"/>
      <c r="BA305" s="117"/>
      <c r="BB305" s="117"/>
      <c r="BC305" s="117"/>
      <c r="BD305" s="117"/>
      <c r="BE305" s="117"/>
      <c r="BF305" s="117"/>
      <c r="BG305" s="117"/>
      <c r="BH305" s="117"/>
      <c r="BI305" s="117"/>
      <c r="BJ305" s="117"/>
      <c r="BK305" s="117"/>
      <c r="BL305" s="117"/>
      <c r="BM305" s="117"/>
      <c r="BN305" s="117"/>
      <c r="BO305" s="117"/>
      <c r="BP305" s="117"/>
      <c r="BQ305" s="117"/>
      <c r="BR305" s="117"/>
      <c r="BS305" s="117"/>
      <c r="BT305" s="117"/>
      <c r="BU305" s="117"/>
      <c r="BV305" s="117"/>
      <c r="BW305" s="117"/>
      <c r="BX305" s="117"/>
      <c r="BY305" s="117"/>
      <c r="BZ305" s="117"/>
      <c r="CA305" s="117"/>
      <c r="CB305" s="117"/>
      <c r="CC305" s="117"/>
      <c r="CD305" s="117"/>
    </row>
    <row r="306" spans="1:82">
      <c r="A306" s="305"/>
      <c r="B306" s="161"/>
      <c r="C306" s="161"/>
      <c r="D306" s="161"/>
      <c r="E306" s="161"/>
      <c r="F306" s="161"/>
      <c r="G306" s="161"/>
      <c r="H306" s="161"/>
      <c r="I306" s="161"/>
      <c r="J306" s="161"/>
      <c r="K306" s="161"/>
      <c r="L306" s="161"/>
      <c r="M306" s="161"/>
      <c r="N306" s="161"/>
      <c r="O306" s="161"/>
      <c r="P306" s="305"/>
      <c r="Q306" s="305"/>
      <c r="R306" s="161"/>
      <c r="S306" s="306"/>
      <c r="T306" s="117"/>
      <c r="U306" s="117"/>
      <c r="V306" s="117"/>
      <c r="W306" s="117"/>
      <c r="X306" s="117"/>
      <c r="Y306" s="117"/>
      <c r="Z306" s="117"/>
      <c r="AA306" s="118"/>
      <c r="AB306" s="118"/>
      <c r="AC306" s="118"/>
      <c r="AD306" s="118"/>
      <c r="AE306" s="118"/>
      <c r="AF306" s="118"/>
      <c r="AG306" s="118"/>
      <c r="AH306" s="118"/>
      <c r="AI306" s="118"/>
      <c r="AJ306" s="118"/>
      <c r="AK306" s="118"/>
      <c r="AL306" s="118"/>
      <c r="AM306" s="118"/>
      <c r="AN306" s="118"/>
      <c r="AO306" s="118"/>
      <c r="AP306" s="118"/>
      <c r="AQ306" s="118"/>
      <c r="AR306" s="118"/>
      <c r="AS306" s="118"/>
      <c r="AT306" s="118"/>
      <c r="AU306" s="118"/>
      <c r="AV306" s="118"/>
      <c r="AW306" s="118"/>
      <c r="AX306" s="118"/>
      <c r="AY306" s="118"/>
      <c r="AZ306" s="117"/>
      <c r="BA306" s="117"/>
      <c r="BB306" s="117"/>
      <c r="BC306" s="117"/>
      <c r="BD306" s="117"/>
      <c r="BE306" s="117"/>
      <c r="BF306" s="117"/>
      <c r="BG306" s="117"/>
      <c r="BH306" s="117"/>
      <c r="BI306" s="117"/>
      <c r="BJ306" s="117"/>
      <c r="BK306" s="117"/>
      <c r="BL306" s="117"/>
      <c r="BM306" s="117"/>
      <c r="BN306" s="117"/>
      <c r="BO306" s="117"/>
      <c r="BP306" s="117"/>
      <c r="BQ306" s="117"/>
      <c r="BR306" s="117"/>
      <c r="BS306" s="117"/>
      <c r="BT306" s="117"/>
      <c r="BU306" s="117"/>
      <c r="BV306" s="117"/>
      <c r="BW306" s="117"/>
      <c r="BX306" s="117"/>
      <c r="BY306" s="117"/>
      <c r="BZ306" s="117"/>
      <c r="CA306" s="117"/>
      <c r="CB306" s="117"/>
      <c r="CC306" s="117"/>
      <c r="CD306" s="117"/>
    </row>
    <row r="307" spans="1:82">
      <c r="S307" s="39"/>
    </row>
    <row r="308" spans="1:82">
      <c r="S308" s="39"/>
    </row>
    <row r="309" spans="1:82">
      <c r="S309" s="39"/>
    </row>
    <row r="310" spans="1:82">
      <c r="S310" s="39"/>
    </row>
    <row r="311" spans="1:82">
      <c r="S311" s="39"/>
    </row>
    <row r="312" spans="1:82">
      <c r="S312" s="39"/>
    </row>
    <row r="313" spans="1:82">
      <c r="S313" s="39"/>
    </row>
    <row r="314" spans="1:82">
      <c r="S314" s="39"/>
    </row>
    <row r="315" spans="1:82">
      <c r="S315" s="39"/>
    </row>
    <row r="316" spans="1:82">
      <c r="S316" s="39"/>
    </row>
    <row r="317" spans="1:82">
      <c r="S317" s="39"/>
    </row>
    <row r="318" spans="1:82">
      <c r="S318" s="39"/>
    </row>
    <row r="319" spans="1:82">
      <c r="S319" s="39"/>
    </row>
    <row r="320" spans="1:82">
      <c r="S320" s="39"/>
    </row>
    <row r="321" spans="19:19">
      <c r="S321" s="39"/>
    </row>
    <row r="322" spans="19:19">
      <c r="S322" s="39"/>
    </row>
    <row r="323" spans="19:19">
      <c r="S323" s="39"/>
    </row>
    <row r="324" spans="19:19">
      <c r="S324" s="39"/>
    </row>
    <row r="325" spans="19:19">
      <c r="S325" s="39"/>
    </row>
    <row r="326" spans="19:19">
      <c r="S326" s="39"/>
    </row>
    <row r="327" spans="19:19">
      <c r="S327" s="39"/>
    </row>
    <row r="328" spans="19:19">
      <c r="S328" s="39"/>
    </row>
    <row r="329" spans="19:19">
      <c r="S329" s="39"/>
    </row>
    <row r="330" spans="19:19">
      <c r="S330" s="39"/>
    </row>
    <row r="331" spans="19:19">
      <c r="S331" s="39"/>
    </row>
    <row r="332" spans="19:19">
      <c r="S332" s="39"/>
    </row>
    <row r="333" spans="19:19">
      <c r="S333" s="39"/>
    </row>
    <row r="334" spans="19:19">
      <c r="S334" s="39"/>
    </row>
    <row r="335" spans="19:19">
      <c r="S335" s="39"/>
    </row>
    <row r="336" spans="19:19">
      <c r="S336" s="39"/>
    </row>
    <row r="337" spans="19:19">
      <c r="S337" s="39"/>
    </row>
    <row r="338" spans="19:19">
      <c r="S338" s="39"/>
    </row>
    <row r="339" spans="19:19">
      <c r="S339" s="39"/>
    </row>
    <row r="340" spans="19:19">
      <c r="S340" s="39"/>
    </row>
    <row r="341" spans="19:19">
      <c r="S341" s="39"/>
    </row>
    <row r="342" spans="19:19">
      <c r="S342" s="39"/>
    </row>
    <row r="343" spans="19:19">
      <c r="S343" s="39"/>
    </row>
    <row r="344" spans="19:19">
      <c r="S344" s="39"/>
    </row>
    <row r="345" spans="19:19">
      <c r="S345" s="39"/>
    </row>
    <row r="346" spans="19:19">
      <c r="S346" s="39"/>
    </row>
    <row r="347" spans="19:19">
      <c r="S347" s="39"/>
    </row>
    <row r="348" spans="19:19">
      <c r="S348" s="39"/>
    </row>
    <row r="349" spans="19:19">
      <c r="S349" s="39"/>
    </row>
    <row r="350" spans="19:19">
      <c r="S350" s="39"/>
    </row>
    <row r="351" spans="19:19">
      <c r="S351" s="39"/>
    </row>
    <row r="352" spans="19:19">
      <c r="S352" s="39"/>
    </row>
    <row r="353" spans="19:19">
      <c r="S353" s="39"/>
    </row>
    <row r="354" spans="19:19">
      <c r="S354" s="39"/>
    </row>
    <row r="355" spans="19:19">
      <c r="S355" s="39"/>
    </row>
    <row r="356" spans="19:19">
      <c r="S356" s="39"/>
    </row>
    <row r="357" spans="19:19">
      <c r="S357" s="39"/>
    </row>
    <row r="358" spans="19:19">
      <c r="S358" s="39"/>
    </row>
    <row r="359" spans="19:19">
      <c r="S359" s="39"/>
    </row>
    <row r="360" spans="19:19">
      <c r="S360" s="39"/>
    </row>
    <row r="361" spans="19:19">
      <c r="S361" s="39"/>
    </row>
    <row r="362" spans="19:19">
      <c r="S362" s="39"/>
    </row>
    <row r="363" spans="19:19">
      <c r="S363" s="39"/>
    </row>
    <row r="364" spans="19:19">
      <c r="S364" s="39"/>
    </row>
    <row r="365" spans="19:19">
      <c r="S365" s="39"/>
    </row>
    <row r="366" spans="19:19">
      <c r="S366" s="39"/>
    </row>
    <row r="367" spans="19:19">
      <c r="S367" s="39"/>
    </row>
    <row r="368" spans="19:19">
      <c r="S368" s="39"/>
    </row>
    <row r="369" spans="19:19">
      <c r="S369" s="39"/>
    </row>
    <row r="370" spans="19:19">
      <c r="S370" s="39"/>
    </row>
    <row r="371" spans="19:19">
      <c r="S371" s="39"/>
    </row>
    <row r="372" spans="19:19">
      <c r="S372" s="39"/>
    </row>
    <row r="373" spans="19:19">
      <c r="S373" s="39"/>
    </row>
    <row r="374" spans="19:19">
      <c r="S374" s="39"/>
    </row>
    <row r="375" spans="19:19">
      <c r="S375" s="39"/>
    </row>
    <row r="376" spans="19:19">
      <c r="S376" s="39"/>
    </row>
    <row r="377" spans="19:19">
      <c r="S377" s="39"/>
    </row>
    <row r="378" spans="19:19">
      <c r="S378" s="39"/>
    </row>
    <row r="379" spans="19:19">
      <c r="S379" s="39"/>
    </row>
    <row r="380" spans="19:19">
      <c r="S380" s="39"/>
    </row>
    <row r="381" spans="19:19">
      <c r="S381" s="39"/>
    </row>
    <row r="382" spans="19:19">
      <c r="S382" s="39"/>
    </row>
    <row r="383" spans="19:19">
      <c r="S383" s="39"/>
    </row>
    <row r="384" spans="19:19">
      <c r="S384" s="39"/>
    </row>
    <row r="385" spans="19:19">
      <c r="S385" s="39"/>
    </row>
    <row r="386" spans="19:19">
      <c r="S386" s="39"/>
    </row>
    <row r="387" spans="19:19">
      <c r="S387" s="39"/>
    </row>
    <row r="388" spans="19:19">
      <c r="S388" s="39"/>
    </row>
    <row r="389" spans="19:19">
      <c r="S389" s="39"/>
    </row>
    <row r="390" spans="19:19">
      <c r="S390" s="39"/>
    </row>
    <row r="391" spans="19:19">
      <c r="S391" s="39"/>
    </row>
    <row r="392" spans="19:19">
      <c r="S392" s="39"/>
    </row>
    <row r="393" spans="19:19">
      <c r="S393" s="39"/>
    </row>
    <row r="394" spans="19:19">
      <c r="S394" s="39"/>
    </row>
    <row r="395" spans="19:19">
      <c r="S395" s="39"/>
    </row>
    <row r="396" spans="19:19">
      <c r="S396" s="39"/>
    </row>
    <row r="397" spans="19:19">
      <c r="S397" s="39"/>
    </row>
    <row r="398" spans="19:19">
      <c r="S398" s="39"/>
    </row>
    <row r="399" spans="19:19">
      <c r="S399" s="39"/>
    </row>
    <row r="400" spans="19:19">
      <c r="S400" s="39"/>
    </row>
    <row r="401" spans="19:19">
      <c r="S401" s="39"/>
    </row>
    <row r="402" spans="19:19">
      <c r="S402" s="39"/>
    </row>
    <row r="403" spans="19:19">
      <c r="S403" s="39"/>
    </row>
    <row r="404" spans="19:19">
      <c r="S404" s="39"/>
    </row>
    <row r="405" spans="19:19">
      <c r="S405" s="39"/>
    </row>
    <row r="406" spans="19:19">
      <c r="S406" s="39"/>
    </row>
    <row r="407" spans="19:19">
      <c r="S407" s="39"/>
    </row>
    <row r="408" spans="19:19">
      <c r="S408" s="39"/>
    </row>
    <row r="409" spans="19:19">
      <c r="S409" s="39"/>
    </row>
    <row r="410" spans="19:19">
      <c r="S410" s="39"/>
    </row>
    <row r="411" spans="19:19">
      <c r="S411" s="39"/>
    </row>
    <row r="412" spans="19:19">
      <c r="S412" s="39"/>
    </row>
    <row r="413" spans="19:19">
      <c r="S413" s="39"/>
    </row>
    <row r="414" spans="19:19">
      <c r="S414" s="39"/>
    </row>
    <row r="415" spans="19:19">
      <c r="S415" s="39"/>
    </row>
    <row r="416" spans="19:19">
      <c r="S416" s="39"/>
    </row>
    <row r="417" spans="19:19">
      <c r="S417" s="39"/>
    </row>
    <row r="418" spans="19:19">
      <c r="S418" s="39"/>
    </row>
    <row r="419" spans="19:19">
      <c r="S419" s="39"/>
    </row>
    <row r="420" spans="19:19">
      <c r="S420" s="39"/>
    </row>
    <row r="421" spans="19:19">
      <c r="S421" s="39"/>
    </row>
    <row r="422" spans="19:19">
      <c r="S422" s="39"/>
    </row>
    <row r="423" spans="19:19">
      <c r="S423" s="39"/>
    </row>
    <row r="424" spans="19:19">
      <c r="S424" s="39"/>
    </row>
    <row r="425" spans="19:19">
      <c r="S425" s="39"/>
    </row>
    <row r="426" spans="19:19">
      <c r="S426" s="39"/>
    </row>
    <row r="427" spans="19:19">
      <c r="S427" s="39"/>
    </row>
    <row r="428" spans="19:19">
      <c r="S428" s="39"/>
    </row>
    <row r="429" spans="19:19">
      <c r="S429" s="39"/>
    </row>
    <row r="430" spans="19:19">
      <c r="S430" s="39"/>
    </row>
    <row r="431" spans="19:19">
      <c r="S431" s="39"/>
    </row>
    <row r="432" spans="19:19">
      <c r="S432" s="39"/>
    </row>
    <row r="433" spans="19:19">
      <c r="S433" s="39"/>
    </row>
    <row r="434" spans="19:19">
      <c r="S434" s="39"/>
    </row>
    <row r="435" spans="19:19">
      <c r="S435" s="39"/>
    </row>
    <row r="436" spans="19:19">
      <c r="S436" s="39"/>
    </row>
    <row r="437" spans="19:19">
      <c r="S437" s="39"/>
    </row>
    <row r="438" spans="19:19">
      <c r="S438" s="39"/>
    </row>
    <row r="439" spans="19:19">
      <c r="S439" s="39"/>
    </row>
    <row r="440" spans="19:19">
      <c r="S440" s="39"/>
    </row>
    <row r="441" spans="19:19">
      <c r="S441" s="39"/>
    </row>
    <row r="442" spans="19:19">
      <c r="S442" s="39"/>
    </row>
    <row r="443" spans="19:19">
      <c r="S443" s="39"/>
    </row>
    <row r="444" spans="19:19">
      <c r="S444" s="39"/>
    </row>
    <row r="445" spans="19:19">
      <c r="S445" s="39"/>
    </row>
    <row r="446" spans="19:19">
      <c r="S446" s="39"/>
    </row>
    <row r="447" spans="19:19">
      <c r="S447" s="39"/>
    </row>
    <row r="448" spans="19:19">
      <c r="S448" s="39"/>
    </row>
    <row r="449" spans="19:19">
      <c r="S449" s="39"/>
    </row>
    <row r="450" spans="19:19">
      <c r="S450" s="39"/>
    </row>
    <row r="451" spans="19:19">
      <c r="S451" s="39"/>
    </row>
    <row r="452" spans="19:19">
      <c r="S452" s="39"/>
    </row>
    <row r="453" spans="19:19">
      <c r="S453" s="39"/>
    </row>
    <row r="454" spans="19:19">
      <c r="S454" s="39"/>
    </row>
    <row r="455" spans="19:19">
      <c r="S455" s="39"/>
    </row>
    <row r="456" spans="19:19">
      <c r="S456" s="39"/>
    </row>
    <row r="457" spans="19:19">
      <c r="S457" s="39"/>
    </row>
    <row r="458" spans="19:19">
      <c r="S458" s="39"/>
    </row>
    <row r="459" spans="19:19">
      <c r="S459" s="39"/>
    </row>
    <row r="460" spans="19:19">
      <c r="S460" s="39"/>
    </row>
    <row r="461" spans="19:19">
      <c r="S461" s="39"/>
    </row>
    <row r="462" spans="19:19">
      <c r="S462" s="39"/>
    </row>
    <row r="463" spans="19:19">
      <c r="S463" s="39"/>
    </row>
    <row r="464" spans="19:19">
      <c r="S464" s="39"/>
    </row>
    <row r="465" spans="19:19">
      <c r="S465" s="39"/>
    </row>
    <row r="466" spans="19:19">
      <c r="S466" s="39"/>
    </row>
    <row r="467" spans="19:19">
      <c r="S467" s="39"/>
    </row>
    <row r="468" spans="19:19">
      <c r="S468" s="39"/>
    </row>
    <row r="469" spans="19:19">
      <c r="S469" s="39"/>
    </row>
    <row r="470" spans="19:19">
      <c r="S470" s="39"/>
    </row>
    <row r="471" spans="19:19">
      <c r="S471" s="39"/>
    </row>
    <row r="472" spans="19:19">
      <c r="S472" s="39"/>
    </row>
    <row r="473" spans="19:19">
      <c r="S473" s="39"/>
    </row>
    <row r="474" spans="19:19">
      <c r="S474" s="39"/>
    </row>
    <row r="475" spans="19:19">
      <c r="S475" s="39"/>
    </row>
    <row r="476" spans="19:19">
      <c r="S476" s="39"/>
    </row>
    <row r="477" spans="19:19">
      <c r="S477" s="39"/>
    </row>
    <row r="478" spans="19:19">
      <c r="S478" s="39"/>
    </row>
    <row r="479" spans="19:19">
      <c r="S479" s="39"/>
    </row>
    <row r="480" spans="19:19">
      <c r="S480" s="39"/>
    </row>
    <row r="481" spans="19:19">
      <c r="S481" s="39"/>
    </row>
    <row r="482" spans="19:19">
      <c r="S482" s="39"/>
    </row>
    <row r="483" spans="19:19">
      <c r="S483" s="39"/>
    </row>
    <row r="484" spans="19:19">
      <c r="S484" s="39"/>
    </row>
    <row r="485" spans="19:19">
      <c r="S485" s="39"/>
    </row>
    <row r="486" spans="19:19">
      <c r="S486" s="39"/>
    </row>
    <row r="487" spans="19:19">
      <c r="S487" s="39"/>
    </row>
    <row r="488" spans="19:19">
      <c r="S488" s="39"/>
    </row>
    <row r="489" spans="19:19">
      <c r="S489" s="39"/>
    </row>
    <row r="490" spans="19:19">
      <c r="S490" s="39"/>
    </row>
    <row r="491" spans="19:19">
      <c r="S491" s="39"/>
    </row>
    <row r="492" spans="19:19">
      <c r="S492" s="39"/>
    </row>
    <row r="493" spans="19:19">
      <c r="S493" s="39"/>
    </row>
    <row r="494" spans="19:19">
      <c r="S494" s="39"/>
    </row>
    <row r="495" spans="19:19">
      <c r="S495" s="39"/>
    </row>
    <row r="496" spans="19:19">
      <c r="S496" s="39"/>
    </row>
    <row r="497" spans="19:19">
      <c r="S497" s="39"/>
    </row>
    <row r="498" spans="19:19">
      <c r="S498" s="39"/>
    </row>
    <row r="499" spans="19:19">
      <c r="S499" s="39"/>
    </row>
    <row r="500" spans="19:19">
      <c r="S500" s="39"/>
    </row>
    <row r="501" spans="19:19">
      <c r="S501" s="39"/>
    </row>
    <row r="502" spans="19:19">
      <c r="S502" s="39"/>
    </row>
    <row r="503" spans="19:19">
      <c r="S503" s="39"/>
    </row>
    <row r="504" spans="19:19">
      <c r="S504" s="39"/>
    </row>
    <row r="505" spans="19:19">
      <c r="S505" s="39"/>
    </row>
    <row r="506" spans="19:19">
      <c r="S506" s="39"/>
    </row>
    <row r="507" spans="19:19">
      <c r="S507" s="39"/>
    </row>
    <row r="508" spans="19:19">
      <c r="S508" s="39"/>
    </row>
    <row r="509" spans="19:19">
      <c r="S509" s="39"/>
    </row>
    <row r="510" spans="19:19">
      <c r="S510" s="39"/>
    </row>
    <row r="511" spans="19:19">
      <c r="S511" s="39"/>
    </row>
    <row r="512" spans="19:19">
      <c r="S512" s="39"/>
    </row>
    <row r="513" spans="19:19">
      <c r="S513" s="39"/>
    </row>
    <row r="514" spans="19:19">
      <c r="S514" s="39"/>
    </row>
    <row r="515" spans="19:19">
      <c r="S515" s="39"/>
    </row>
    <row r="516" spans="19:19">
      <c r="S516" s="39"/>
    </row>
    <row r="517" spans="19:19">
      <c r="S517" s="39"/>
    </row>
    <row r="518" spans="19:19">
      <c r="S518" s="39"/>
    </row>
    <row r="519" spans="19:19">
      <c r="S519" s="39"/>
    </row>
    <row r="520" spans="19:19">
      <c r="S520" s="39"/>
    </row>
    <row r="521" spans="19:19">
      <c r="S521" s="39"/>
    </row>
    <row r="522" spans="19:19">
      <c r="S522" s="39"/>
    </row>
    <row r="523" spans="19:19">
      <c r="S523" s="39"/>
    </row>
    <row r="524" spans="19:19">
      <c r="S524" s="39"/>
    </row>
    <row r="525" spans="19:19">
      <c r="S525" s="39"/>
    </row>
    <row r="526" spans="19:19">
      <c r="S526" s="39"/>
    </row>
    <row r="527" spans="19:19">
      <c r="S527" s="39"/>
    </row>
    <row r="528" spans="19:19">
      <c r="S528" s="39"/>
    </row>
    <row r="529" spans="19:19">
      <c r="S529" s="39"/>
    </row>
    <row r="530" spans="19:19">
      <c r="S530" s="39"/>
    </row>
    <row r="531" spans="19:19">
      <c r="S531" s="39"/>
    </row>
    <row r="532" spans="19:19">
      <c r="S532" s="39"/>
    </row>
    <row r="533" spans="19:19">
      <c r="S533" s="39"/>
    </row>
    <row r="534" spans="19:19">
      <c r="S534" s="39"/>
    </row>
    <row r="535" spans="19:19">
      <c r="S535" s="39"/>
    </row>
    <row r="536" spans="19:19">
      <c r="S536" s="39"/>
    </row>
    <row r="537" spans="19:19">
      <c r="S537" s="39"/>
    </row>
    <row r="538" spans="19:19">
      <c r="S538" s="39"/>
    </row>
    <row r="539" spans="19:19">
      <c r="S539" s="39"/>
    </row>
    <row r="540" spans="19:19">
      <c r="S540" s="39"/>
    </row>
    <row r="541" spans="19:19">
      <c r="S541" s="39"/>
    </row>
    <row r="542" spans="19:19">
      <c r="S542" s="39"/>
    </row>
    <row r="543" spans="19:19">
      <c r="S543" s="39"/>
    </row>
    <row r="544" spans="19:19">
      <c r="S544" s="39"/>
    </row>
    <row r="545" spans="19:19">
      <c r="S545" s="39"/>
    </row>
    <row r="546" spans="19:19">
      <c r="S546" s="39"/>
    </row>
    <row r="547" spans="19:19">
      <c r="S547" s="39"/>
    </row>
    <row r="548" spans="19:19">
      <c r="S548" s="39"/>
    </row>
    <row r="549" spans="19:19">
      <c r="S549" s="39"/>
    </row>
    <row r="550" spans="19:19">
      <c r="S550" s="39"/>
    </row>
    <row r="551" spans="19:19">
      <c r="S551" s="39"/>
    </row>
    <row r="552" spans="19:19">
      <c r="S552" s="39"/>
    </row>
    <row r="553" spans="19:19">
      <c r="S553" s="39"/>
    </row>
    <row r="554" spans="19:19">
      <c r="S554" s="39"/>
    </row>
    <row r="555" spans="19:19">
      <c r="S555" s="39"/>
    </row>
    <row r="556" spans="19:19">
      <c r="S556" s="39"/>
    </row>
    <row r="557" spans="19:19">
      <c r="S557" s="39"/>
    </row>
    <row r="558" spans="19:19">
      <c r="S558" s="39"/>
    </row>
    <row r="559" spans="19:19">
      <c r="S559" s="39"/>
    </row>
    <row r="560" spans="19:19">
      <c r="S560" s="39"/>
    </row>
    <row r="561" spans="19:19">
      <c r="S561" s="39"/>
    </row>
    <row r="562" spans="19:19">
      <c r="S562" s="39"/>
    </row>
    <row r="563" spans="19:19">
      <c r="S563" s="39"/>
    </row>
    <row r="564" spans="19:19">
      <c r="S564" s="39"/>
    </row>
    <row r="565" spans="19:19">
      <c r="S565" s="39"/>
    </row>
    <row r="566" spans="19:19">
      <c r="S566" s="39"/>
    </row>
    <row r="567" spans="19:19">
      <c r="S567" s="39"/>
    </row>
    <row r="568" spans="19:19">
      <c r="S568" s="39"/>
    </row>
    <row r="569" spans="19:19">
      <c r="S569" s="39"/>
    </row>
    <row r="570" spans="19:19">
      <c r="S570" s="39"/>
    </row>
    <row r="571" spans="19:19">
      <c r="S571" s="39"/>
    </row>
    <row r="572" spans="19:19">
      <c r="S572" s="39"/>
    </row>
    <row r="573" spans="19:19">
      <c r="S573" s="39"/>
    </row>
    <row r="574" spans="19:19">
      <c r="S574" s="39"/>
    </row>
    <row r="575" spans="19:19">
      <c r="S575" s="39"/>
    </row>
    <row r="576" spans="19:19">
      <c r="S576" s="39"/>
    </row>
    <row r="577" spans="19:19">
      <c r="S577" s="39"/>
    </row>
    <row r="578" spans="19:19">
      <c r="S578" s="39"/>
    </row>
    <row r="579" spans="19:19">
      <c r="S579" s="39"/>
    </row>
    <row r="580" spans="19:19">
      <c r="S580" s="39"/>
    </row>
    <row r="581" spans="19:19">
      <c r="S581" s="39"/>
    </row>
    <row r="582" spans="19:19">
      <c r="S582" s="39"/>
    </row>
    <row r="583" spans="19:19">
      <c r="S583" s="39"/>
    </row>
    <row r="584" spans="19:19">
      <c r="S584" s="39"/>
    </row>
    <row r="585" spans="19:19">
      <c r="S585" s="39"/>
    </row>
    <row r="586" spans="19:19">
      <c r="S586" s="39"/>
    </row>
    <row r="587" spans="19:19">
      <c r="S587" s="39"/>
    </row>
    <row r="588" spans="19:19">
      <c r="S588" s="39"/>
    </row>
    <row r="589" spans="19:19">
      <c r="S589" s="39"/>
    </row>
    <row r="590" spans="19:19">
      <c r="S590" s="39"/>
    </row>
    <row r="591" spans="19:19">
      <c r="S591" s="39"/>
    </row>
    <row r="592" spans="19:19">
      <c r="S592" s="39"/>
    </row>
    <row r="593" spans="19:19">
      <c r="S593" s="39"/>
    </row>
    <row r="594" spans="19:19">
      <c r="S594" s="39"/>
    </row>
    <row r="595" spans="19:19">
      <c r="S595" s="39"/>
    </row>
    <row r="596" spans="19:19">
      <c r="S596" s="39"/>
    </row>
    <row r="597" spans="19:19">
      <c r="S597" s="39"/>
    </row>
    <row r="598" spans="19:19">
      <c r="S598" s="39"/>
    </row>
    <row r="599" spans="19:19">
      <c r="S599" s="39"/>
    </row>
    <row r="600" spans="19:19">
      <c r="S600" s="39"/>
    </row>
    <row r="601" spans="19:19">
      <c r="S601" s="39"/>
    </row>
    <row r="602" spans="19:19">
      <c r="S602" s="39"/>
    </row>
    <row r="603" spans="19:19">
      <c r="S603" s="39"/>
    </row>
    <row r="604" spans="19:19">
      <c r="S604" s="39"/>
    </row>
    <row r="605" spans="19:19">
      <c r="S605" s="39"/>
    </row>
    <row r="606" spans="19:19">
      <c r="S606" s="39"/>
    </row>
    <row r="607" spans="19:19">
      <c r="S607" s="39"/>
    </row>
    <row r="608" spans="19:19">
      <c r="S608" s="39"/>
    </row>
    <row r="609" spans="19:19">
      <c r="S609" s="39"/>
    </row>
    <row r="610" spans="19:19">
      <c r="S610" s="39"/>
    </row>
    <row r="611" spans="19:19">
      <c r="S611" s="39"/>
    </row>
    <row r="612" spans="19:19">
      <c r="S612" s="39"/>
    </row>
    <row r="613" spans="19:19">
      <c r="S613" s="39"/>
    </row>
    <row r="614" spans="19:19">
      <c r="S614" s="39"/>
    </row>
    <row r="615" spans="19:19">
      <c r="S615" s="39"/>
    </row>
    <row r="616" spans="19:19">
      <c r="S616" s="39"/>
    </row>
    <row r="617" spans="19:19">
      <c r="S617" s="39"/>
    </row>
    <row r="618" spans="19:19">
      <c r="S618" s="39"/>
    </row>
    <row r="619" spans="19:19">
      <c r="S619" s="39"/>
    </row>
    <row r="620" spans="19:19">
      <c r="S620" s="39"/>
    </row>
    <row r="621" spans="19:19">
      <c r="S621" s="39"/>
    </row>
    <row r="622" spans="19:19">
      <c r="S622" s="39"/>
    </row>
    <row r="623" spans="19:19">
      <c r="S623" s="39"/>
    </row>
    <row r="624" spans="19:19">
      <c r="S624" s="39"/>
    </row>
    <row r="625" spans="19:19">
      <c r="S625" s="39"/>
    </row>
    <row r="626" spans="19:19">
      <c r="S626" s="39"/>
    </row>
    <row r="627" spans="19:19">
      <c r="S627" s="39"/>
    </row>
    <row r="628" spans="19:19">
      <c r="S628" s="39"/>
    </row>
    <row r="629" spans="19:19">
      <c r="S629" s="39"/>
    </row>
    <row r="630" spans="19:19">
      <c r="S630" s="39"/>
    </row>
    <row r="631" spans="19:19">
      <c r="S631" s="39"/>
    </row>
    <row r="632" spans="19:19">
      <c r="S632" s="39"/>
    </row>
    <row r="633" spans="19:19">
      <c r="S633" s="39"/>
    </row>
    <row r="634" spans="19:19">
      <c r="S634" s="39"/>
    </row>
    <row r="635" spans="19:19">
      <c r="S635" s="39"/>
    </row>
    <row r="636" spans="19:19">
      <c r="S636" s="39"/>
    </row>
    <row r="637" spans="19:19">
      <c r="S637" s="39"/>
    </row>
    <row r="638" spans="19:19">
      <c r="S638" s="39"/>
    </row>
    <row r="639" spans="19:19">
      <c r="S639" s="39"/>
    </row>
    <row r="640" spans="19:19">
      <c r="S640" s="39"/>
    </row>
    <row r="641" spans="19:19">
      <c r="S641" s="39"/>
    </row>
    <row r="642" spans="19:19">
      <c r="S642" s="39"/>
    </row>
    <row r="643" spans="19:19">
      <c r="S643" s="39"/>
    </row>
    <row r="644" spans="19:19">
      <c r="S644" s="39"/>
    </row>
    <row r="645" spans="19:19">
      <c r="S645" s="39"/>
    </row>
    <row r="646" spans="19:19">
      <c r="S646" s="39"/>
    </row>
    <row r="647" spans="19:19">
      <c r="S647" s="39"/>
    </row>
    <row r="648" spans="19:19">
      <c r="S648" s="39"/>
    </row>
    <row r="649" spans="19:19">
      <c r="S649" s="39"/>
    </row>
    <row r="650" spans="19:19">
      <c r="S650" s="39"/>
    </row>
    <row r="651" spans="19:19">
      <c r="S651" s="39"/>
    </row>
    <row r="652" spans="19:19">
      <c r="S652" s="39"/>
    </row>
    <row r="653" spans="19:19">
      <c r="S653" s="39"/>
    </row>
    <row r="654" spans="19:19">
      <c r="S654" s="39"/>
    </row>
    <row r="655" spans="19:19">
      <c r="S655" s="39"/>
    </row>
    <row r="656" spans="19:19">
      <c r="S656" s="39"/>
    </row>
    <row r="657" spans="19:19">
      <c r="S657" s="39"/>
    </row>
    <row r="658" spans="19:19">
      <c r="S658" s="39"/>
    </row>
    <row r="659" spans="19:19">
      <c r="S659" s="39"/>
    </row>
    <row r="660" spans="19:19">
      <c r="S660" s="39"/>
    </row>
    <row r="661" spans="19:19">
      <c r="S661" s="39"/>
    </row>
    <row r="662" spans="19:19">
      <c r="S662" s="39"/>
    </row>
    <row r="663" spans="19:19">
      <c r="S663" s="39"/>
    </row>
    <row r="664" spans="19:19">
      <c r="S664" s="39"/>
    </row>
    <row r="665" spans="19:19">
      <c r="S665" s="39"/>
    </row>
    <row r="666" spans="19:19">
      <c r="S666" s="39"/>
    </row>
    <row r="667" spans="19:19">
      <c r="S667" s="39"/>
    </row>
    <row r="668" spans="19:19">
      <c r="S668" s="39"/>
    </row>
    <row r="669" spans="19:19">
      <c r="S669" s="39"/>
    </row>
    <row r="670" spans="19:19">
      <c r="S670" s="39"/>
    </row>
    <row r="671" spans="19:19">
      <c r="S671" s="39"/>
    </row>
    <row r="672" spans="19:19">
      <c r="S672" s="39"/>
    </row>
    <row r="673" spans="19:19">
      <c r="S673" s="39"/>
    </row>
    <row r="674" spans="19:19">
      <c r="S674" s="39"/>
    </row>
    <row r="675" spans="19:19">
      <c r="S675" s="39"/>
    </row>
    <row r="676" spans="19:19">
      <c r="S676" s="39"/>
    </row>
    <row r="677" spans="19:19">
      <c r="S677" s="39"/>
    </row>
    <row r="678" spans="19:19">
      <c r="S678" s="39"/>
    </row>
    <row r="679" spans="19:19">
      <c r="S679" s="39"/>
    </row>
    <row r="680" spans="19:19">
      <c r="S680" s="39"/>
    </row>
    <row r="681" spans="19:19">
      <c r="S681" s="39"/>
    </row>
    <row r="682" spans="19:19">
      <c r="S682" s="39"/>
    </row>
    <row r="683" spans="19:19">
      <c r="S683" s="39"/>
    </row>
    <row r="684" spans="19:19">
      <c r="S684" s="39"/>
    </row>
    <row r="685" spans="19:19">
      <c r="S685" s="39"/>
    </row>
    <row r="686" spans="19:19">
      <c r="S686" s="39"/>
    </row>
    <row r="687" spans="19:19">
      <c r="S687" s="39"/>
    </row>
    <row r="688" spans="19:19">
      <c r="S688" s="39"/>
    </row>
    <row r="689" spans="19:19">
      <c r="S689" s="39"/>
    </row>
    <row r="690" spans="19:19">
      <c r="S690" s="39"/>
    </row>
    <row r="691" spans="19:19">
      <c r="S691" s="39"/>
    </row>
    <row r="692" spans="19:19">
      <c r="S692" s="39"/>
    </row>
    <row r="693" spans="19:19">
      <c r="S693" s="39"/>
    </row>
    <row r="694" spans="19:19">
      <c r="S694" s="39"/>
    </row>
    <row r="695" spans="19:19">
      <c r="S695" s="39"/>
    </row>
    <row r="696" spans="19:19">
      <c r="S696" s="39"/>
    </row>
    <row r="697" spans="19:19">
      <c r="S697" s="39"/>
    </row>
    <row r="698" spans="19:19">
      <c r="S698" s="39"/>
    </row>
    <row r="699" spans="19:19">
      <c r="S699" s="39"/>
    </row>
    <row r="700" spans="19:19">
      <c r="S700" s="39"/>
    </row>
    <row r="701" spans="19:19">
      <c r="S701" s="39"/>
    </row>
    <row r="702" spans="19:19">
      <c r="S702" s="39"/>
    </row>
    <row r="703" spans="19:19">
      <c r="S703" s="39"/>
    </row>
    <row r="704" spans="19:19">
      <c r="S704" s="39"/>
    </row>
    <row r="705" spans="19:19">
      <c r="S705" s="39"/>
    </row>
    <row r="706" spans="19:19">
      <c r="S706" s="39"/>
    </row>
    <row r="707" spans="19:19">
      <c r="S707" s="39"/>
    </row>
    <row r="708" spans="19:19">
      <c r="S708" s="39"/>
    </row>
    <row r="709" spans="19:19">
      <c r="S709" s="39"/>
    </row>
    <row r="710" spans="19:19">
      <c r="S710" s="39"/>
    </row>
    <row r="711" spans="19:19">
      <c r="S711" s="39"/>
    </row>
    <row r="712" spans="19:19">
      <c r="S712" s="39"/>
    </row>
    <row r="713" spans="19:19">
      <c r="S713" s="39"/>
    </row>
    <row r="714" spans="19:19">
      <c r="S714" s="39"/>
    </row>
    <row r="715" spans="19:19">
      <c r="S715" s="39"/>
    </row>
    <row r="716" spans="19:19">
      <c r="S716" s="39"/>
    </row>
    <row r="717" spans="19:19">
      <c r="S717" s="39"/>
    </row>
    <row r="718" spans="19:19">
      <c r="S718" s="39"/>
    </row>
    <row r="719" spans="19:19">
      <c r="S719" s="39"/>
    </row>
    <row r="720" spans="19:19">
      <c r="S720" s="39"/>
    </row>
    <row r="721" spans="19:19">
      <c r="S721" s="39"/>
    </row>
    <row r="722" spans="19:19">
      <c r="S722" s="39"/>
    </row>
    <row r="723" spans="19:19">
      <c r="S723" s="39"/>
    </row>
    <row r="724" spans="19:19">
      <c r="S724" s="39"/>
    </row>
    <row r="725" spans="19:19">
      <c r="S725" s="39"/>
    </row>
    <row r="726" spans="19:19">
      <c r="S726" s="39"/>
    </row>
    <row r="727" spans="19:19">
      <c r="S727" s="39"/>
    </row>
    <row r="728" spans="19:19">
      <c r="S728" s="39"/>
    </row>
    <row r="729" spans="19:19">
      <c r="S729" s="39"/>
    </row>
    <row r="730" spans="19:19">
      <c r="S730" s="39"/>
    </row>
    <row r="731" spans="19:19">
      <c r="S731" s="39"/>
    </row>
    <row r="732" spans="19:19">
      <c r="S732" s="39"/>
    </row>
    <row r="733" spans="19:19">
      <c r="S733" s="39"/>
    </row>
    <row r="734" spans="19:19">
      <c r="S734" s="39"/>
    </row>
    <row r="735" spans="19:19">
      <c r="S735" s="39"/>
    </row>
    <row r="736" spans="19:19">
      <c r="S736" s="39"/>
    </row>
    <row r="737" spans="19:19">
      <c r="S737" s="39"/>
    </row>
    <row r="738" spans="19:19">
      <c r="S738" s="39"/>
    </row>
    <row r="739" spans="19:19">
      <c r="S739" s="39"/>
    </row>
    <row r="740" spans="19:19">
      <c r="S740" s="39"/>
    </row>
    <row r="741" spans="19:19">
      <c r="S741" s="39"/>
    </row>
    <row r="742" spans="19:19">
      <c r="S742" s="39"/>
    </row>
    <row r="743" spans="19:19">
      <c r="S743" s="39"/>
    </row>
    <row r="744" spans="19:19">
      <c r="S744" s="39"/>
    </row>
    <row r="745" spans="19:19">
      <c r="S745" s="39"/>
    </row>
    <row r="746" spans="19:19">
      <c r="S746" s="39"/>
    </row>
    <row r="747" spans="19:19">
      <c r="S747" s="39"/>
    </row>
    <row r="748" spans="19:19">
      <c r="S748" s="39"/>
    </row>
    <row r="749" spans="19:19">
      <c r="S749" s="39"/>
    </row>
    <row r="750" spans="19:19">
      <c r="S750" s="39"/>
    </row>
    <row r="751" spans="19:19">
      <c r="S751" s="39"/>
    </row>
    <row r="752" spans="19:19">
      <c r="S752" s="39"/>
    </row>
    <row r="753" spans="19:19">
      <c r="S753" s="39"/>
    </row>
    <row r="754" spans="19:19">
      <c r="S754" s="39"/>
    </row>
    <row r="755" spans="19:19">
      <c r="S755" s="39"/>
    </row>
    <row r="756" spans="19:19">
      <c r="S756" s="39"/>
    </row>
    <row r="757" spans="19:19">
      <c r="S757" s="39"/>
    </row>
    <row r="758" spans="19:19">
      <c r="S758" s="39"/>
    </row>
    <row r="759" spans="19:19">
      <c r="S759" s="39"/>
    </row>
    <row r="760" spans="19:19">
      <c r="S760" s="39"/>
    </row>
    <row r="761" spans="19:19">
      <c r="S761" s="39"/>
    </row>
    <row r="762" spans="19:19">
      <c r="S762" s="39"/>
    </row>
    <row r="763" spans="19:19">
      <c r="S763" s="39"/>
    </row>
    <row r="764" spans="19:19">
      <c r="S764" s="39"/>
    </row>
    <row r="765" spans="19:19">
      <c r="S765" s="39"/>
    </row>
    <row r="766" spans="19:19">
      <c r="S766" s="39"/>
    </row>
    <row r="767" spans="19:19">
      <c r="S767" s="39"/>
    </row>
    <row r="768" spans="19:19">
      <c r="S768" s="39"/>
    </row>
    <row r="769" spans="19:19">
      <c r="S769" s="39"/>
    </row>
    <row r="770" spans="19:19">
      <c r="S770" s="39"/>
    </row>
    <row r="771" spans="19:19">
      <c r="S771" s="39"/>
    </row>
    <row r="772" spans="19:19">
      <c r="S772" s="39"/>
    </row>
    <row r="773" spans="19:19">
      <c r="S773" s="39"/>
    </row>
    <row r="774" spans="19:19">
      <c r="S774" s="39"/>
    </row>
    <row r="775" spans="19:19">
      <c r="S775" s="39"/>
    </row>
    <row r="776" spans="19:19">
      <c r="S776" s="39"/>
    </row>
    <row r="777" spans="19:19">
      <c r="S777" s="39"/>
    </row>
    <row r="778" spans="19:19">
      <c r="S778" s="39"/>
    </row>
    <row r="779" spans="19:19">
      <c r="S779" s="39"/>
    </row>
    <row r="780" spans="19:19">
      <c r="S780" s="39"/>
    </row>
    <row r="781" spans="19:19">
      <c r="S781" s="39"/>
    </row>
    <row r="782" spans="19:19">
      <c r="S782" s="39"/>
    </row>
    <row r="783" spans="19:19">
      <c r="S783" s="39"/>
    </row>
    <row r="784" spans="19:19">
      <c r="S784" s="39"/>
    </row>
    <row r="785" spans="19:19">
      <c r="S785" s="39"/>
    </row>
    <row r="786" spans="19:19">
      <c r="S786" s="39"/>
    </row>
    <row r="787" spans="19:19">
      <c r="S787" s="39"/>
    </row>
    <row r="788" spans="19:19">
      <c r="S788" s="39"/>
    </row>
    <row r="789" spans="19:19">
      <c r="S789" s="39"/>
    </row>
    <row r="790" spans="19:19">
      <c r="S790" s="39"/>
    </row>
    <row r="791" spans="19:19">
      <c r="S791" s="39"/>
    </row>
    <row r="792" spans="19:19">
      <c r="S792" s="39"/>
    </row>
    <row r="793" spans="19:19">
      <c r="S793" s="39"/>
    </row>
    <row r="794" spans="19:19">
      <c r="S794" s="39"/>
    </row>
    <row r="795" spans="19:19">
      <c r="S795" s="39"/>
    </row>
    <row r="796" spans="19:19">
      <c r="S796" s="39"/>
    </row>
    <row r="797" spans="19:19">
      <c r="S797" s="39"/>
    </row>
    <row r="798" spans="19:19">
      <c r="S798" s="39"/>
    </row>
    <row r="799" spans="19:19">
      <c r="S799" s="39"/>
    </row>
    <row r="800" spans="19:19">
      <c r="S800" s="39"/>
    </row>
    <row r="801" spans="19:19">
      <c r="S801" s="39"/>
    </row>
    <row r="802" spans="19:19">
      <c r="S802" s="39"/>
    </row>
    <row r="803" spans="19:19">
      <c r="S803" s="39"/>
    </row>
    <row r="804" spans="19:19">
      <c r="S804" s="39"/>
    </row>
    <row r="805" spans="19:19">
      <c r="S805" s="39"/>
    </row>
    <row r="806" spans="19:19">
      <c r="S806" s="39"/>
    </row>
    <row r="807" spans="19:19">
      <c r="S807" s="39"/>
    </row>
    <row r="808" spans="19:19">
      <c r="S808" s="39"/>
    </row>
    <row r="809" spans="19:19">
      <c r="S809" s="39"/>
    </row>
    <row r="810" spans="19:19">
      <c r="S810" s="39"/>
    </row>
    <row r="811" spans="19:19">
      <c r="S811" s="39"/>
    </row>
    <row r="812" spans="19:19">
      <c r="S812" s="39"/>
    </row>
    <row r="813" spans="19:19">
      <c r="S813" s="39"/>
    </row>
    <row r="814" spans="19:19">
      <c r="S814" s="39"/>
    </row>
    <row r="815" spans="19:19">
      <c r="S815" s="39"/>
    </row>
    <row r="816" spans="19:19">
      <c r="S816" s="39"/>
    </row>
    <row r="817" spans="19:19">
      <c r="S817" s="39"/>
    </row>
    <row r="818" spans="19:19">
      <c r="S818" s="39"/>
    </row>
    <row r="819" spans="19:19">
      <c r="S819" s="39"/>
    </row>
    <row r="820" spans="19:19">
      <c r="S820" s="39"/>
    </row>
    <row r="821" spans="19:19">
      <c r="S821" s="39"/>
    </row>
    <row r="822" spans="19:19">
      <c r="S822" s="39"/>
    </row>
    <row r="823" spans="19:19">
      <c r="S823" s="39"/>
    </row>
    <row r="824" spans="19:19">
      <c r="S824" s="39"/>
    </row>
    <row r="825" spans="19:19">
      <c r="S825" s="39"/>
    </row>
    <row r="826" spans="19:19">
      <c r="S826" s="39"/>
    </row>
    <row r="827" spans="19:19">
      <c r="S827" s="39"/>
    </row>
    <row r="828" spans="19:19">
      <c r="S828" s="39"/>
    </row>
    <row r="829" spans="19:19">
      <c r="S829" s="39"/>
    </row>
    <row r="830" spans="19:19">
      <c r="S830" s="39"/>
    </row>
    <row r="831" spans="19:19">
      <c r="S831" s="39"/>
    </row>
    <row r="832" spans="19:19">
      <c r="S832" s="39"/>
    </row>
    <row r="833" spans="19:19">
      <c r="S833" s="39"/>
    </row>
    <row r="834" spans="19:19">
      <c r="S834" s="39"/>
    </row>
    <row r="835" spans="19:19">
      <c r="S835" s="39"/>
    </row>
    <row r="836" spans="19:19">
      <c r="S836" s="39"/>
    </row>
    <row r="837" spans="19:19">
      <c r="S837" s="39"/>
    </row>
    <row r="838" spans="19:19">
      <c r="S838" s="39"/>
    </row>
    <row r="839" spans="19:19">
      <c r="S839" s="39"/>
    </row>
    <row r="840" spans="19:19">
      <c r="S840" s="39"/>
    </row>
    <row r="841" spans="19:19">
      <c r="S841" s="39"/>
    </row>
    <row r="842" spans="19:19">
      <c r="S842" s="39"/>
    </row>
    <row r="843" spans="19:19">
      <c r="S843" s="39"/>
    </row>
    <row r="844" spans="19:19">
      <c r="S844" s="39"/>
    </row>
    <row r="845" spans="19:19">
      <c r="S845" s="39"/>
    </row>
    <row r="846" spans="19:19">
      <c r="S846" s="39"/>
    </row>
    <row r="847" spans="19:19">
      <c r="S847" s="39"/>
    </row>
    <row r="848" spans="19:19">
      <c r="S848" s="39"/>
    </row>
    <row r="849" spans="19:19">
      <c r="S849" s="39"/>
    </row>
    <row r="850" spans="19:19">
      <c r="S850" s="39"/>
    </row>
    <row r="851" spans="19:19">
      <c r="S851" s="39"/>
    </row>
    <row r="852" spans="19:19">
      <c r="S852" s="39"/>
    </row>
    <row r="853" spans="19:19">
      <c r="S853" s="39"/>
    </row>
    <row r="854" spans="19:19">
      <c r="S854" s="39"/>
    </row>
    <row r="855" spans="19:19">
      <c r="S855" s="39"/>
    </row>
    <row r="856" spans="19:19">
      <c r="S856" s="39"/>
    </row>
    <row r="857" spans="19:19">
      <c r="S857" s="39"/>
    </row>
    <row r="858" spans="19:19">
      <c r="S858" s="39"/>
    </row>
    <row r="859" spans="19:19">
      <c r="S859" s="39"/>
    </row>
    <row r="860" spans="19:19">
      <c r="S860" s="39"/>
    </row>
    <row r="861" spans="19:19">
      <c r="S861" s="39"/>
    </row>
    <row r="862" spans="19:19">
      <c r="S862" s="39"/>
    </row>
    <row r="863" spans="19:19">
      <c r="S863" s="39"/>
    </row>
    <row r="864" spans="19:19">
      <c r="S864" s="39"/>
    </row>
    <row r="865" spans="19:19">
      <c r="S865" s="39"/>
    </row>
    <row r="866" spans="19:19">
      <c r="S866" s="39"/>
    </row>
    <row r="867" spans="19:19">
      <c r="S867" s="39"/>
    </row>
    <row r="868" spans="19:19">
      <c r="S868" s="39"/>
    </row>
    <row r="869" spans="19:19">
      <c r="S869" s="39"/>
    </row>
    <row r="870" spans="19:19">
      <c r="S870" s="39"/>
    </row>
    <row r="871" spans="19:19">
      <c r="S871" s="39"/>
    </row>
    <row r="872" spans="19:19">
      <c r="S872" s="39"/>
    </row>
    <row r="873" spans="19:19">
      <c r="S873" s="39"/>
    </row>
    <row r="874" spans="19:19">
      <c r="S874" s="39"/>
    </row>
    <row r="875" spans="19:19">
      <c r="S875" s="39"/>
    </row>
    <row r="876" spans="19:19">
      <c r="S876" s="39"/>
    </row>
    <row r="877" spans="19:19">
      <c r="S877" s="39"/>
    </row>
    <row r="878" spans="19:19">
      <c r="S878" s="39"/>
    </row>
    <row r="879" spans="19:19">
      <c r="S879" s="39"/>
    </row>
    <row r="880" spans="19:19">
      <c r="S880" s="39"/>
    </row>
    <row r="881" spans="19:19">
      <c r="S881" s="39"/>
    </row>
    <row r="882" spans="19:19">
      <c r="S882" s="39"/>
    </row>
    <row r="883" spans="19:19">
      <c r="S883" s="39"/>
    </row>
    <row r="884" spans="19:19">
      <c r="S884" s="39"/>
    </row>
    <row r="885" spans="19:19">
      <c r="S885" s="39"/>
    </row>
    <row r="886" spans="19:19">
      <c r="S886" s="39"/>
    </row>
    <row r="887" spans="19:19">
      <c r="S887" s="39"/>
    </row>
    <row r="888" spans="19:19">
      <c r="S888" s="39"/>
    </row>
    <row r="889" spans="19:19">
      <c r="S889" s="39"/>
    </row>
    <row r="890" spans="19:19">
      <c r="S890" s="39"/>
    </row>
    <row r="891" spans="19:19">
      <c r="S891" s="39"/>
    </row>
    <row r="892" spans="19:19">
      <c r="S892" s="39"/>
    </row>
    <row r="893" spans="19:19">
      <c r="S893" s="39"/>
    </row>
    <row r="894" spans="19:19">
      <c r="S894" s="39"/>
    </row>
    <row r="895" spans="19:19">
      <c r="S895" s="39"/>
    </row>
    <row r="896" spans="19:19">
      <c r="S896" s="39"/>
    </row>
    <row r="897" spans="19:19">
      <c r="S897" s="39"/>
    </row>
    <row r="898" spans="19:19">
      <c r="S898" s="39"/>
    </row>
    <row r="899" spans="19:19">
      <c r="S899" s="39"/>
    </row>
    <row r="900" spans="19:19">
      <c r="S900" s="39"/>
    </row>
    <row r="901" spans="19:19">
      <c r="S901" s="39"/>
    </row>
    <row r="902" spans="19:19">
      <c r="S902" s="39"/>
    </row>
    <row r="903" spans="19:19">
      <c r="S903" s="39"/>
    </row>
    <row r="904" spans="19:19">
      <c r="S904" s="39"/>
    </row>
    <row r="905" spans="19:19">
      <c r="S905" s="39"/>
    </row>
    <row r="906" spans="19:19">
      <c r="S906" s="39"/>
    </row>
    <row r="907" spans="19:19">
      <c r="S907" s="39"/>
    </row>
    <row r="908" spans="19:19">
      <c r="S908" s="39"/>
    </row>
    <row r="909" spans="19:19">
      <c r="S909" s="39"/>
    </row>
    <row r="910" spans="19:19">
      <c r="S910" s="39"/>
    </row>
    <row r="911" spans="19:19">
      <c r="S911" s="39"/>
    </row>
    <row r="912" spans="19:19">
      <c r="S912" s="39"/>
    </row>
    <row r="913" spans="19:19">
      <c r="S913" s="39"/>
    </row>
    <row r="914" spans="19:19">
      <c r="S914" s="39"/>
    </row>
    <row r="915" spans="19:19">
      <c r="S915" s="39"/>
    </row>
    <row r="916" spans="19:19">
      <c r="S916" s="39"/>
    </row>
    <row r="917" spans="19:19">
      <c r="S917" s="39"/>
    </row>
    <row r="918" spans="19:19">
      <c r="S918" s="39"/>
    </row>
    <row r="919" spans="19:19">
      <c r="S919" s="39"/>
    </row>
    <row r="920" spans="19:19">
      <c r="S920" s="39"/>
    </row>
    <row r="921" spans="19:19">
      <c r="S921" s="39"/>
    </row>
    <row r="922" spans="19:19">
      <c r="S922" s="39"/>
    </row>
    <row r="923" spans="19:19">
      <c r="S923" s="39"/>
    </row>
    <row r="924" spans="19:19">
      <c r="S924" s="39"/>
    </row>
    <row r="925" spans="19:19">
      <c r="S925" s="39"/>
    </row>
    <row r="926" spans="19:19">
      <c r="S926" s="39"/>
    </row>
    <row r="927" spans="19:19">
      <c r="S927" s="39"/>
    </row>
    <row r="928" spans="19:19">
      <c r="S928" s="39"/>
    </row>
    <row r="929" spans="19:19">
      <c r="S929" s="39"/>
    </row>
    <row r="930" spans="19:19">
      <c r="S930" s="39"/>
    </row>
    <row r="931" spans="19:19">
      <c r="S931" s="39"/>
    </row>
    <row r="932" spans="19:19">
      <c r="S932" s="39"/>
    </row>
    <row r="933" spans="19:19">
      <c r="S933" s="39"/>
    </row>
    <row r="934" spans="19:19">
      <c r="S934" s="39"/>
    </row>
    <row r="935" spans="19:19">
      <c r="S935" s="39"/>
    </row>
    <row r="936" spans="19:19">
      <c r="S936" s="39"/>
    </row>
    <row r="937" spans="19:19">
      <c r="S937" s="39"/>
    </row>
    <row r="938" spans="19:19">
      <c r="S938" s="39"/>
    </row>
    <row r="939" spans="19:19">
      <c r="S939" s="39"/>
    </row>
    <row r="940" spans="19:19">
      <c r="S940" s="39"/>
    </row>
    <row r="941" spans="19:19">
      <c r="S941" s="39"/>
    </row>
    <row r="942" spans="19:19">
      <c r="S942" s="39"/>
    </row>
    <row r="943" spans="19:19">
      <c r="S943" s="39"/>
    </row>
    <row r="944" spans="19:19">
      <c r="S944" s="39"/>
    </row>
    <row r="945" spans="19:19">
      <c r="S945" s="39"/>
    </row>
    <row r="946" spans="19:19">
      <c r="S946" s="39"/>
    </row>
    <row r="947" spans="19:19">
      <c r="S947" s="39"/>
    </row>
    <row r="948" spans="19:19">
      <c r="S948" s="39"/>
    </row>
    <row r="949" spans="19:19">
      <c r="S949" s="39"/>
    </row>
    <row r="950" spans="19:19">
      <c r="S950" s="39"/>
    </row>
    <row r="951" spans="19:19">
      <c r="S951" s="39"/>
    </row>
    <row r="952" spans="19:19">
      <c r="S952" s="39"/>
    </row>
    <row r="953" spans="19:19">
      <c r="S953" s="39"/>
    </row>
    <row r="954" spans="19:19">
      <c r="S954" s="39"/>
    </row>
    <row r="955" spans="19:19">
      <c r="S955" s="39"/>
    </row>
    <row r="956" spans="19:19">
      <c r="S956" s="39"/>
    </row>
    <row r="957" spans="19:19">
      <c r="S957" s="39"/>
    </row>
    <row r="958" spans="19:19">
      <c r="S958" s="39"/>
    </row>
    <row r="959" spans="19:19">
      <c r="S959" s="39"/>
    </row>
    <row r="960" spans="19:19">
      <c r="S960" s="39"/>
    </row>
    <row r="961" spans="19:19">
      <c r="S961" s="39"/>
    </row>
    <row r="962" spans="19:19">
      <c r="S962" s="39"/>
    </row>
    <row r="963" spans="19:19">
      <c r="S963" s="39"/>
    </row>
    <row r="964" spans="19:19">
      <c r="S964" s="39"/>
    </row>
    <row r="965" spans="19:19">
      <c r="S965" s="39"/>
    </row>
    <row r="966" spans="19:19">
      <c r="S966" s="39"/>
    </row>
    <row r="967" spans="19:19">
      <c r="S967" s="39"/>
    </row>
    <row r="968" spans="19:19">
      <c r="S968" s="39"/>
    </row>
    <row r="969" spans="19:19">
      <c r="S969" s="39"/>
    </row>
    <row r="970" spans="19:19">
      <c r="S970" s="39"/>
    </row>
    <row r="971" spans="19:19">
      <c r="S971" s="39"/>
    </row>
    <row r="972" spans="19:19">
      <c r="S972" s="39"/>
    </row>
    <row r="973" spans="19:19">
      <c r="S973" s="39"/>
    </row>
    <row r="974" spans="19:19">
      <c r="S974" s="39"/>
    </row>
    <row r="975" spans="19:19">
      <c r="S975" s="39"/>
    </row>
    <row r="976" spans="19:19">
      <c r="S976" s="39"/>
    </row>
    <row r="977" spans="19:19">
      <c r="S977" s="39"/>
    </row>
    <row r="978" spans="19:19">
      <c r="S978" s="39"/>
    </row>
    <row r="979" spans="19:19">
      <c r="S979" s="39"/>
    </row>
    <row r="980" spans="19:19">
      <c r="S980" s="39"/>
    </row>
    <row r="981" spans="19:19">
      <c r="S981" s="39"/>
    </row>
    <row r="982" spans="19:19">
      <c r="S982" s="39"/>
    </row>
    <row r="983" spans="19:19">
      <c r="S983" s="39"/>
    </row>
    <row r="984" spans="19:19">
      <c r="S984" s="39"/>
    </row>
    <row r="985" spans="19:19">
      <c r="S985" s="39"/>
    </row>
    <row r="986" spans="19:19">
      <c r="S986" s="39"/>
    </row>
    <row r="987" spans="19:19">
      <c r="S987" s="39"/>
    </row>
    <row r="988" spans="19:19">
      <c r="S988" s="39"/>
    </row>
    <row r="989" spans="19:19">
      <c r="S989" s="39"/>
    </row>
    <row r="990" spans="19:19">
      <c r="S990" s="39"/>
    </row>
    <row r="991" spans="19:19">
      <c r="S991" s="39"/>
    </row>
    <row r="992" spans="19:19">
      <c r="S992" s="39"/>
    </row>
    <row r="993" spans="19:19">
      <c r="S993" s="39"/>
    </row>
    <row r="994" spans="19:19">
      <c r="S994" s="39"/>
    </row>
    <row r="995" spans="19:19">
      <c r="S995" s="39"/>
    </row>
    <row r="996" spans="19:19">
      <c r="S996" s="39"/>
    </row>
    <row r="997" spans="19:19">
      <c r="S997" s="39"/>
    </row>
    <row r="998" spans="19:19">
      <c r="S998" s="39"/>
    </row>
    <row r="999" spans="19:19">
      <c r="S999" s="39"/>
    </row>
    <row r="1000" spans="19:19">
      <c r="S1000" s="39"/>
    </row>
    <row r="1001" spans="19:19">
      <c r="S1001" s="39"/>
    </row>
    <row r="1002" spans="19:19">
      <c r="S1002" s="39"/>
    </row>
    <row r="1003" spans="19:19">
      <c r="S1003" s="39"/>
    </row>
    <row r="1004" spans="19:19">
      <c r="S1004" s="39"/>
    </row>
    <row r="1005" spans="19:19">
      <c r="S1005" s="39"/>
    </row>
    <row r="1006" spans="19:19">
      <c r="S1006" s="39"/>
    </row>
    <row r="1007" spans="19:19">
      <c r="S1007" s="39"/>
    </row>
    <row r="1008" spans="19:19">
      <c r="S1008" s="39"/>
    </row>
    <row r="1009" spans="19:19">
      <c r="S1009" s="39"/>
    </row>
    <row r="1010" spans="19:19">
      <c r="S1010" s="39"/>
    </row>
    <row r="1011" spans="19:19">
      <c r="S1011" s="39"/>
    </row>
    <row r="1012" spans="19:19">
      <c r="S1012" s="39"/>
    </row>
    <row r="1013" spans="19:19">
      <c r="S1013" s="39"/>
    </row>
    <row r="1014" spans="19:19">
      <c r="S1014" s="39"/>
    </row>
    <row r="1015" spans="19:19">
      <c r="S1015" s="39"/>
    </row>
    <row r="1016" spans="19:19">
      <c r="S1016" s="39"/>
    </row>
    <row r="1017" spans="19:19">
      <c r="S1017" s="39"/>
    </row>
    <row r="1018" spans="19:19">
      <c r="S1018" s="39"/>
    </row>
    <row r="1019" spans="19:19">
      <c r="S1019" s="39"/>
    </row>
    <row r="1020" spans="19:19">
      <c r="S1020" s="39"/>
    </row>
    <row r="1021" spans="19:19">
      <c r="S1021" s="39"/>
    </row>
    <row r="1022" spans="19:19">
      <c r="S1022" s="39"/>
    </row>
    <row r="1023" spans="19:19">
      <c r="S1023" s="39"/>
    </row>
    <row r="1024" spans="19:19">
      <c r="S1024" s="39"/>
    </row>
    <row r="1025" spans="19:19">
      <c r="S1025" s="39"/>
    </row>
    <row r="1026" spans="19:19">
      <c r="S1026" s="39"/>
    </row>
    <row r="1027" spans="19:19">
      <c r="S1027" s="39"/>
    </row>
    <row r="1028" spans="19:19">
      <c r="S1028" s="39"/>
    </row>
    <row r="1029" spans="19:19">
      <c r="S1029" s="39"/>
    </row>
    <row r="1030" spans="19:19">
      <c r="S1030" s="39"/>
    </row>
    <row r="1031" spans="19:19">
      <c r="S1031" s="39"/>
    </row>
    <row r="1032" spans="19:19">
      <c r="S1032" s="39"/>
    </row>
    <row r="1033" spans="19:19">
      <c r="S1033" s="39"/>
    </row>
    <row r="1034" spans="19:19">
      <c r="S1034" s="39"/>
    </row>
    <row r="1035" spans="19:19">
      <c r="S1035" s="39"/>
    </row>
    <row r="1036" spans="19:19">
      <c r="S1036" s="39"/>
    </row>
    <row r="1037" spans="19:19">
      <c r="S1037" s="39"/>
    </row>
    <row r="1038" spans="19:19">
      <c r="S1038" s="39"/>
    </row>
    <row r="1039" spans="19:19">
      <c r="S1039" s="39"/>
    </row>
    <row r="1040" spans="19:19">
      <c r="S1040" s="39"/>
    </row>
    <row r="1041" spans="19:19">
      <c r="S1041" s="39"/>
    </row>
    <row r="1042" spans="19:19">
      <c r="S1042" s="39"/>
    </row>
    <row r="1043" spans="19:19">
      <c r="S1043" s="39"/>
    </row>
    <row r="1044" spans="19:19">
      <c r="S1044" s="39"/>
    </row>
    <row r="1045" spans="19:19">
      <c r="S1045" s="39"/>
    </row>
    <row r="1046" spans="19:19">
      <c r="S1046" s="39"/>
    </row>
    <row r="1047" spans="19:19">
      <c r="S1047" s="39"/>
    </row>
    <row r="1048" spans="19:19">
      <c r="S1048" s="39"/>
    </row>
    <row r="1049" spans="19:19">
      <c r="S1049" s="39"/>
    </row>
    <row r="1050" spans="19:19">
      <c r="S1050" s="39"/>
    </row>
    <row r="1051" spans="19:19">
      <c r="S1051" s="39"/>
    </row>
    <row r="1052" spans="19:19">
      <c r="S1052" s="39"/>
    </row>
    <row r="1053" spans="19:19">
      <c r="S1053" s="39"/>
    </row>
    <row r="1054" spans="19:19">
      <c r="S1054" s="39"/>
    </row>
    <row r="1055" spans="19:19">
      <c r="S1055" s="39"/>
    </row>
    <row r="1056" spans="19:19">
      <c r="S1056" s="39"/>
    </row>
    <row r="1057" spans="19:19">
      <c r="S1057" s="39"/>
    </row>
    <row r="1058" spans="19:19">
      <c r="S1058" s="39"/>
    </row>
    <row r="1059" spans="19:19">
      <c r="S1059" s="39"/>
    </row>
    <row r="1060" spans="19:19">
      <c r="S1060" s="39"/>
    </row>
    <row r="1061" spans="19:19">
      <c r="S1061" s="39"/>
    </row>
    <row r="1062" spans="19:19">
      <c r="S1062" s="39"/>
    </row>
    <row r="1063" spans="19:19">
      <c r="S1063" s="39"/>
    </row>
    <row r="1064" spans="19:19">
      <c r="S1064" s="39"/>
    </row>
    <row r="1065" spans="19:19">
      <c r="S1065" s="39"/>
    </row>
    <row r="1066" spans="19:19">
      <c r="S1066" s="39"/>
    </row>
    <row r="1067" spans="19:19">
      <c r="S1067" s="39"/>
    </row>
    <row r="1068" spans="19:19">
      <c r="S1068" s="39"/>
    </row>
    <row r="1069" spans="19:19">
      <c r="S1069" s="39"/>
    </row>
    <row r="1070" spans="19:19">
      <c r="S1070" s="39"/>
    </row>
    <row r="1071" spans="19:19">
      <c r="S1071" s="39"/>
    </row>
    <row r="1072" spans="19:19">
      <c r="S1072" s="39"/>
    </row>
    <row r="1073" spans="19:19">
      <c r="S1073" s="39"/>
    </row>
    <row r="1074" spans="19:19">
      <c r="S1074" s="39"/>
    </row>
    <row r="1075" spans="19:19">
      <c r="S1075" s="39"/>
    </row>
    <row r="1076" spans="19:19">
      <c r="S1076" s="39"/>
    </row>
    <row r="1077" spans="19:19">
      <c r="S1077" s="39"/>
    </row>
    <row r="1078" spans="19:19">
      <c r="S1078" s="39"/>
    </row>
    <row r="1079" spans="19:19">
      <c r="S1079" s="39"/>
    </row>
    <row r="1080" spans="19:19">
      <c r="S1080" s="39"/>
    </row>
    <row r="1081" spans="19:19">
      <c r="S1081" s="39"/>
    </row>
    <row r="1082" spans="19:19">
      <c r="S1082" s="39"/>
    </row>
    <row r="1083" spans="19:19">
      <c r="S1083" s="39"/>
    </row>
    <row r="1084" spans="19:19">
      <c r="S1084" s="39"/>
    </row>
    <row r="1085" spans="19:19">
      <c r="S1085" s="39"/>
    </row>
    <row r="1086" spans="19:19">
      <c r="S1086" s="39"/>
    </row>
    <row r="1087" spans="19:19">
      <c r="S1087" s="39"/>
    </row>
    <row r="1088" spans="19:19">
      <c r="S1088" s="39"/>
    </row>
    <row r="1089" spans="19:19">
      <c r="S1089" s="39"/>
    </row>
    <row r="1090" spans="19:19">
      <c r="S1090" s="39"/>
    </row>
    <row r="1091" spans="19:19">
      <c r="S1091" s="39"/>
    </row>
    <row r="1092" spans="19:19">
      <c r="S1092" s="39"/>
    </row>
    <row r="1093" spans="19:19">
      <c r="S1093" s="39"/>
    </row>
    <row r="1094" spans="19:19">
      <c r="S1094" s="39"/>
    </row>
    <row r="1095" spans="19:19">
      <c r="S1095" s="39"/>
    </row>
    <row r="1096" spans="19:19">
      <c r="S1096" s="39"/>
    </row>
    <row r="1097" spans="19:19">
      <c r="S1097" s="39"/>
    </row>
    <row r="1098" spans="19:19">
      <c r="S1098" s="39"/>
    </row>
    <row r="1099" spans="19:19">
      <c r="S1099" s="39"/>
    </row>
    <row r="1100" spans="19:19">
      <c r="S1100" s="39"/>
    </row>
    <row r="1101" spans="19:19">
      <c r="S1101" s="39"/>
    </row>
    <row r="1102" spans="19:19">
      <c r="S1102" s="39"/>
    </row>
    <row r="1103" spans="19:19">
      <c r="S1103" s="39"/>
    </row>
    <row r="1104" spans="19:19">
      <c r="S1104" s="39"/>
    </row>
    <row r="1105" spans="19:19">
      <c r="S1105" s="39"/>
    </row>
    <row r="1106" spans="19:19">
      <c r="S1106" s="39"/>
    </row>
    <row r="1107" spans="19:19">
      <c r="S1107" s="39"/>
    </row>
    <row r="1108" spans="19:19">
      <c r="S1108" s="39"/>
    </row>
    <row r="1109" spans="19:19">
      <c r="S1109" s="39"/>
    </row>
    <row r="1110" spans="19:19">
      <c r="S1110" s="39"/>
    </row>
    <row r="1111" spans="19:19">
      <c r="S1111" s="39"/>
    </row>
    <row r="1112" spans="19:19">
      <c r="S1112" s="39"/>
    </row>
    <row r="1113" spans="19:19">
      <c r="S1113" s="39"/>
    </row>
    <row r="1114" spans="19:19">
      <c r="S1114" s="39"/>
    </row>
    <row r="1115" spans="19:19">
      <c r="S1115" s="39"/>
    </row>
    <row r="1116" spans="19:19">
      <c r="S1116" s="39"/>
    </row>
    <row r="1117" spans="19:19">
      <c r="S1117" s="39"/>
    </row>
    <row r="1118" spans="19:19">
      <c r="S1118" s="39"/>
    </row>
    <row r="1119" spans="19:19">
      <c r="S1119" s="39"/>
    </row>
    <row r="1120" spans="19:19">
      <c r="S1120" s="39"/>
    </row>
    <row r="1121" spans="19:19">
      <c r="S1121" s="39"/>
    </row>
    <row r="1122" spans="19:19">
      <c r="S1122" s="39"/>
    </row>
    <row r="1123" spans="19:19">
      <c r="S1123" s="39"/>
    </row>
    <row r="1124" spans="19:19">
      <c r="S1124" s="39"/>
    </row>
    <row r="1125" spans="19:19">
      <c r="S1125" s="39"/>
    </row>
    <row r="1126" spans="19:19">
      <c r="S1126" s="39"/>
    </row>
    <row r="1127" spans="19:19">
      <c r="S1127" s="39"/>
    </row>
    <row r="1128" spans="19:19">
      <c r="S1128" s="39"/>
    </row>
    <row r="1129" spans="19:19">
      <c r="S1129" s="39"/>
    </row>
    <row r="1130" spans="19:19">
      <c r="S1130" s="39"/>
    </row>
    <row r="1131" spans="19:19">
      <c r="S1131" s="39"/>
    </row>
    <row r="1132" spans="19:19">
      <c r="S1132" s="39"/>
    </row>
    <row r="1133" spans="19:19">
      <c r="S1133" s="39"/>
    </row>
    <row r="1134" spans="19:19">
      <c r="S1134" s="39"/>
    </row>
    <row r="1135" spans="19:19">
      <c r="S1135" s="39"/>
    </row>
    <row r="1136" spans="19:19">
      <c r="S1136" s="39"/>
    </row>
    <row r="1137" spans="19:19">
      <c r="S1137" s="39"/>
    </row>
    <row r="1138" spans="19:19">
      <c r="S1138" s="39"/>
    </row>
    <row r="1139" spans="19:19">
      <c r="S1139" s="39"/>
    </row>
    <row r="1140" spans="19:19">
      <c r="S1140" s="39"/>
    </row>
    <row r="1141" spans="19:19">
      <c r="S1141" s="39"/>
    </row>
    <row r="1142" spans="19:19">
      <c r="S1142" s="39"/>
    </row>
    <row r="1143" spans="19:19">
      <c r="S1143" s="39"/>
    </row>
    <row r="1144" spans="19:19">
      <c r="S1144" s="39"/>
    </row>
    <row r="1145" spans="19:19">
      <c r="S1145" s="39"/>
    </row>
    <row r="1146" spans="19:19">
      <c r="S1146" s="39"/>
    </row>
    <row r="1147" spans="19:19">
      <c r="S1147" s="39"/>
    </row>
    <row r="1148" spans="19:19">
      <c r="S1148" s="39"/>
    </row>
    <row r="1149" spans="19:19">
      <c r="S1149" s="39"/>
    </row>
    <row r="1150" spans="19:19">
      <c r="S1150" s="39"/>
    </row>
    <row r="1151" spans="19:19">
      <c r="S1151" s="39"/>
    </row>
    <row r="1152" spans="19:19">
      <c r="S1152" s="39"/>
    </row>
    <row r="1153" spans="19:19">
      <c r="S1153" s="39"/>
    </row>
    <row r="1154" spans="19:19">
      <c r="S1154" s="39"/>
    </row>
    <row r="1155" spans="19:19">
      <c r="S1155" s="39"/>
    </row>
    <row r="1156" spans="19:19">
      <c r="S1156" s="39"/>
    </row>
    <row r="1157" spans="19:19">
      <c r="S1157" s="39"/>
    </row>
    <row r="1158" spans="19:19">
      <c r="S1158" s="39"/>
    </row>
    <row r="1159" spans="19:19">
      <c r="S1159" s="39"/>
    </row>
    <row r="1160" spans="19:19">
      <c r="S1160" s="39"/>
    </row>
    <row r="1161" spans="19:19">
      <c r="S1161" s="39"/>
    </row>
    <row r="1162" spans="19:19">
      <c r="S1162" s="39"/>
    </row>
    <row r="1163" spans="19:19">
      <c r="S1163" s="39"/>
    </row>
    <row r="1164" spans="19:19">
      <c r="S1164" s="39"/>
    </row>
    <row r="1165" spans="19:19">
      <c r="S1165" s="39"/>
    </row>
    <row r="1166" spans="19:19">
      <c r="S1166" s="39"/>
    </row>
    <row r="1167" spans="19:19">
      <c r="S1167" s="39"/>
    </row>
    <row r="1168" spans="19:19">
      <c r="S1168" s="39"/>
    </row>
    <row r="1169" spans="19:19">
      <c r="S1169" s="39"/>
    </row>
    <row r="1170" spans="19:19">
      <c r="S1170" s="39"/>
    </row>
    <row r="1171" spans="19:19">
      <c r="S1171" s="39"/>
    </row>
    <row r="1172" spans="19:19">
      <c r="S1172" s="39"/>
    </row>
    <row r="1173" spans="19:19">
      <c r="S1173" s="39"/>
    </row>
    <row r="1174" spans="19:19">
      <c r="S1174" s="39"/>
    </row>
    <row r="1175" spans="19:19">
      <c r="S1175" s="39"/>
    </row>
    <row r="1176" spans="19:19">
      <c r="S1176" s="39"/>
    </row>
    <row r="1177" spans="19:19">
      <c r="S1177" s="39"/>
    </row>
    <row r="1178" spans="19:19">
      <c r="S1178" s="39"/>
    </row>
    <row r="1179" spans="19:19">
      <c r="S1179" s="39"/>
    </row>
    <row r="1180" spans="19:19">
      <c r="S1180" s="39"/>
    </row>
    <row r="1181" spans="19:19">
      <c r="S1181" s="39"/>
    </row>
    <row r="1182" spans="19:19">
      <c r="S1182" s="39"/>
    </row>
    <row r="1183" spans="19:19">
      <c r="S1183" s="39"/>
    </row>
    <row r="1184" spans="19:19">
      <c r="S1184" s="39"/>
    </row>
    <row r="1185" spans="19:19">
      <c r="S1185" s="39"/>
    </row>
    <row r="1186" spans="19:19">
      <c r="S1186" s="39"/>
    </row>
    <row r="1187" spans="19:19">
      <c r="S1187" s="39"/>
    </row>
    <row r="1188" spans="19:19">
      <c r="S1188" s="39"/>
    </row>
    <row r="1189" spans="19:19">
      <c r="S1189" s="39"/>
    </row>
    <row r="1190" spans="19:19">
      <c r="S1190" s="39"/>
    </row>
    <row r="1191" spans="19:19">
      <c r="S1191" s="39"/>
    </row>
    <row r="1192" spans="19:19">
      <c r="S1192" s="39"/>
    </row>
    <row r="1193" spans="19:19">
      <c r="S1193" s="39"/>
    </row>
    <row r="1194" spans="19:19">
      <c r="S1194" s="39"/>
    </row>
    <row r="1195" spans="19:19">
      <c r="S1195" s="39"/>
    </row>
    <row r="1196" spans="19:19">
      <c r="S1196" s="39"/>
    </row>
    <row r="1197" spans="19:19">
      <c r="S1197" s="39"/>
    </row>
    <row r="1198" spans="19:19">
      <c r="S1198" s="39"/>
    </row>
    <row r="1199" spans="19:19">
      <c r="S1199" s="39"/>
    </row>
    <row r="1200" spans="19:19">
      <c r="S1200" s="39"/>
    </row>
    <row r="1201" spans="19:19">
      <c r="S1201" s="39"/>
    </row>
    <row r="1202" spans="19:19">
      <c r="S1202" s="39"/>
    </row>
    <row r="1203" spans="19:19">
      <c r="S1203" s="39"/>
    </row>
    <row r="1204" spans="19:19">
      <c r="S1204" s="39"/>
    </row>
    <row r="1205" spans="19:19">
      <c r="S1205" s="39"/>
    </row>
    <row r="1206" spans="19:19">
      <c r="S1206" s="39"/>
    </row>
    <row r="1207" spans="19:19">
      <c r="S1207" s="39"/>
    </row>
    <row r="1208" spans="19:19">
      <c r="S1208" s="39"/>
    </row>
    <row r="1209" spans="19:19">
      <c r="S1209" s="39"/>
    </row>
    <row r="1210" spans="19:19">
      <c r="S1210" s="39"/>
    </row>
    <row r="1211" spans="19:19">
      <c r="S1211" s="39"/>
    </row>
    <row r="1212" spans="19:19">
      <c r="S1212" s="39"/>
    </row>
    <row r="1213" spans="19:19">
      <c r="S1213" s="39"/>
    </row>
    <row r="1214" spans="19:19">
      <c r="S1214" s="39"/>
    </row>
    <row r="1215" spans="19:19">
      <c r="S1215" s="39"/>
    </row>
    <row r="1216" spans="19:19">
      <c r="S1216" s="39"/>
    </row>
    <row r="1217" spans="19:19">
      <c r="S1217" s="39"/>
    </row>
    <row r="1218" spans="19:19">
      <c r="S1218" s="39"/>
    </row>
    <row r="1219" spans="19:19">
      <c r="S1219" s="39"/>
    </row>
    <row r="1220" spans="19:19">
      <c r="S1220" s="39"/>
    </row>
    <row r="1221" spans="19:19">
      <c r="S1221" s="39"/>
    </row>
    <row r="1222" spans="19:19">
      <c r="S1222" s="39"/>
    </row>
    <row r="1223" spans="19:19">
      <c r="S1223" s="39"/>
    </row>
    <row r="1224" spans="19:19">
      <c r="S1224" s="39"/>
    </row>
    <row r="1225" spans="19:19">
      <c r="S1225" s="39"/>
    </row>
    <row r="1226" spans="19:19">
      <c r="S1226" s="39"/>
    </row>
    <row r="1227" spans="19:19">
      <c r="S1227" s="39"/>
    </row>
    <row r="1228" spans="19:19">
      <c r="S1228" s="39"/>
    </row>
    <row r="1229" spans="19:19">
      <c r="S1229" s="39"/>
    </row>
    <row r="1230" spans="19:19">
      <c r="S1230" s="39"/>
    </row>
    <row r="1231" spans="19:19">
      <c r="S1231" s="39"/>
    </row>
    <row r="1232" spans="19:19">
      <c r="S1232" s="39"/>
    </row>
    <row r="1233" spans="19:19">
      <c r="S1233" s="39"/>
    </row>
    <row r="1234" spans="19:19">
      <c r="S1234" s="39"/>
    </row>
    <row r="1235" spans="19:19">
      <c r="S1235" s="39"/>
    </row>
    <row r="1236" spans="19:19">
      <c r="S1236" s="39"/>
    </row>
    <row r="1237" spans="19:19">
      <c r="S1237" s="39"/>
    </row>
    <row r="1238" spans="19:19">
      <c r="S1238" s="39"/>
    </row>
    <row r="1239" spans="19:19">
      <c r="S1239" s="39"/>
    </row>
    <row r="1240" spans="19:19">
      <c r="S1240" s="39"/>
    </row>
    <row r="1241" spans="19:19">
      <c r="S1241" s="39"/>
    </row>
    <row r="1242" spans="19:19">
      <c r="S1242" s="39"/>
    </row>
    <row r="1243" spans="19:19">
      <c r="S1243" s="39"/>
    </row>
    <row r="1244" spans="19:19">
      <c r="S1244" s="39"/>
    </row>
    <row r="1245" spans="19:19">
      <c r="S1245" s="39"/>
    </row>
    <row r="1246" spans="19:19">
      <c r="S1246" s="39"/>
    </row>
    <row r="1247" spans="19:19">
      <c r="S1247" s="39"/>
    </row>
    <row r="1248" spans="19:19">
      <c r="S1248" s="39"/>
    </row>
    <row r="1249" spans="19:19">
      <c r="S1249" s="39"/>
    </row>
    <row r="1250" spans="19:19">
      <c r="S1250" s="39"/>
    </row>
    <row r="1251" spans="19:19">
      <c r="S1251" s="39"/>
    </row>
  </sheetData>
  <phoneticPr fontId="2" type="noConversion"/>
  <conditionalFormatting sqref="A22 A27:A31">
    <cfRule type="cellIs" dxfId="65" priority="55" operator="equal">
      <formula>"Past and Future"</formula>
    </cfRule>
    <cfRule type="cellIs" dxfId="64" priority="56" operator="equal">
      <formula>"Past"</formula>
    </cfRule>
    <cfRule type="cellIs" dxfId="63" priority="57" operator="equal">
      <formula>"Future"</formula>
    </cfRule>
  </conditionalFormatting>
  <conditionalFormatting sqref="A26">
    <cfRule type="cellIs" dxfId="62" priority="49" operator="equal">
      <formula>"Past and Future"</formula>
    </cfRule>
    <cfRule type="cellIs" dxfId="61" priority="50" operator="equal">
      <formula>"Past"</formula>
    </cfRule>
    <cfRule type="cellIs" dxfId="60" priority="51" operator="equal">
      <formula>"Future"</formula>
    </cfRule>
  </conditionalFormatting>
  <conditionalFormatting sqref="A56">
    <cfRule type="cellIs" dxfId="59" priority="40" operator="equal">
      <formula>"Past and Future"</formula>
    </cfRule>
    <cfRule type="cellIs" dxfId="58" priority="41" operator="equal">
      <formula>"Past"</formula>
    </cfRule>
    <cfRule type="cellIs" dxfId="57" priority="42" operator="equal">
      <formula>"Future"</formula>
    </cfRule>
  </conditionalFormatting>
  <conditionalFormatting sqref="A18">
    <cfRule type="cellIs" dxfId="56" priority="43" operator="equal">
      <formula>"Past and Future"</formula>
    </cfRule>
    <cfRule type="cellIs" dxfId="55" priority="44" operator="equal">
      <formula>"Past"</formula>
    </cfRule>
    <cfRule type="cellIs" dxfId="54" priority="45" operator="equal">
      <formula>"Future"</formula>
    </cfRule>
  </conditionalFormatting>
  <conditionalFormatting sqref="A63">
    <cfRule type="cellIs" dxfId="53" priority="34" operator="equal">
      <formula>"Past and Future"</formula>
    </cfRule>
    <cfRule type="cellIs" dxfId="52" priority="35" operator="equal">
      <formula>"Past"</formula>
    </cfRule>
    <cfRule type="cellIs" dxfId="51" priority="36" operator="equal">
      <formula>"Future"</formula>
    </cfRule>
  </conditionalFormatting>
  <conditionalFormatting sqref="A72">
    <cfRule type="cellIs" dxfId="50" priority="31" operator="equal">
      <formula>"Past and Future"</formula>
    </cfRule>
    <cfRule type="cellIs" dxfId="49" priority="32" operator="equal">
      <formula>"Past"</formula>
    </cfRule>
    <cfRule type="cellIs" dxfId="48" priority="33" operator="equal">
      <formula>"Future"</formula>
    </cfRule>
  </conditionalFormatting>
  <conditionalFormatting sqref="A76">
    <cfRule type="cellIs" dxfId="47" priority="25" operator="equal">
      <formula>"Past and Future"</formula>
    </cfRule>
    <cfRule type="cellIs" dxfId="46" priority="26" operator="equal">
      <formula>"Past"</formula>
    </cfRule>
    <cfRule type="cellIs" dxfId="45" priority="27" operator="equal">
      <formula>"Future"</formula>
    </cfRule>
  </conditionalFormatting>
  <conditionalFormatting sqref="A79">
    <cfRule type="cellIs" dxfId="44" priority="22" operator="equal">
      <formula>"Past and Future"</formula>
    </cfRule>
    <cfRule type="cellIs" dxfId="43" priority="23" operator="equal">
      <formula>"Past"</formula>
    </cfRule>
    <cfRule type="cellIs" dxfId="42" priority="24" operator="equal">
      <formula>"Future"</formula>
    </cfRule>
  </conditionalFormatting>
  <conditionalFormatting sqref="A83">
    <cfRule type="cellIs" dxfId="41" priority="19" operator="equal">
      <formula>"Past and Future"</formula>
    </cfRule>
    <cfRule type="cellIs" dxfId="40" priority="20" operator="equal">
      <formula>"Past"</formula>
    </cfRule>
    <cfRule type="cellIs" dxfId="39" priority="21" operator="equal">
      <formula>"Future"</formula>
    </cfRule>
  </conditionalFormatting>
  <conditionalFormatting sqref="A88">
    <cfRule type="cellIs" dxfId="38" priority="13" operator="equal">
      <formula>"Past and Future"</formula>
    </cfRule>
    <cfRule type="cellIs" dxfId="37" priority="14" operator="equal">
      <formula>"Past"</formula>
    </cfRule>
    <cfRule type="cellIs" dxfId="36" priority="15" operator="equal">
      <formula>"Future"</formula>
    </cfRule>
  </conditionalFormatting>
  <conditionalFormatting sqref="A23">
    <cfRule type="cellIs" dxfId="35" priority="10" operator="equal">
      <formula>"Past and Future"</formula>
    </cfRule>
    <cfRule type="cellIs" dxfId="34" priority="11" operator="equal">
      <formula>"Past"</formula>
    </cfRule>
    <cfRule type="cellIs" dxfId="33" priority="12" operator="equal">
      <formula>"Future"</formula>
    </cfRule>
  </conditionalFormatting>
  <conditionalFormatting sqref="A20:A21">
    <cfRule type="cellIs" dxfId="32" priority="7" operator="equal">
      <formula>"Past and Future"</formula>
    </cfRule>
    <cfRule type="cellIs" dxfId="31" priority="8" operator="equal">
      <formula>"Past"</formula>
    </cfRule>
    <cfRule type="cellIs" dxfId="30" priority="9" operator="equal">
      <formula>"Future"</formula>
    </cfRule>
  </conditionalFormatting>
  <conditionalFormatting sqref="A25">
    <cfRule type="cellIs" dxfId="29" priority="4" operator="equal">
      <formula>"Past and Future"</formula>
    </cfRule>
    <cfRule type="cellIs" dxfId="28" priority="5" operator="equal">
      <formula>"Past"</formula>
    </cfRule>
    <cfRule type="cellIs" dxfId="27" priority="6" operator="equal">
      <formula>"Future"</formula>
    </cfRule>
  </conditionalFormatting>
  <conditionalFormatting sqref="A52">
    <cfRule type="cellIs" dxfId="26" priority="1" operator="equal">
      <formula>"Past and Future"</formula>
    </cfRule>
    <cfRule type="cellIs" dxfId="25" priority="2" operator="equal">
      <formula>"Past"</formula>
    </cfRule>
    <cfRule type="cellIs" dxfId="24" priority="3" operator="equal">
      <formula>"Future"</formula>
    </cfRule>
  </conditionalFormatting>
  <hyperlinks>
    <hyperlink ref="E2" r:id="rId1" xr:uid="{BAE04EE1-1093-CE4D-BE22-AE629B978DC9}"/>
    <hyperlink ref="C2" r:id="rId2" xr:uid="{FEEFB28C-2CBF-B84A-91E1-7D21160A3DAB}"/>
    <hyperlink ref="J2" r:id="rId3" xr:uid="{DD3450EA-E5C7-2A4A-89CA-2C738B900238}"/>
    <hyperlink ref="K2" r:id="rId4" xr:uid="{C16AEDD6-ED21-7C40-A846-679F1B59764C}"/>
    <hyperlink ref="B110" r:id="rId5" xr:uid="{05A0E70A-B1B0-7147-B4E6-BEDBF1B30856}"/>
    <hyperlink ref="F110" r:id="rId6" display="https://www.google.com/url?sa=t&amp;rct=j&amp;q=&amp;esrc=s&amp;source=web&amp;cd=&amp;ved=2ahUKEwjDxNHI6c34AhUqposKHWiqBYoQFnoECAcQAQ&amp;url=https%3A%2F%2Fclimateknowledgeportal.worldbank.org%2Fsites%2Fdefault%2Ffiles%2F2021-09%2FCCKP_Metadata_Final_January2021.pdf&amp;usg=AOvVaw0piqBzxDSPzDsHjjSD-mYs" xr:uid="{1682581B-8C0F-EE41-B1EC-16F543B5A94B}"/>
    <hyperlink ref="E110" r:id="rId7" xr:uid="{91373BBC-33F2-DC49-BD01-405D0C59BB7D}"/>
    <hyperlink ref="N110" r:id="rId8" xr:uid="{A352E2D2-2A88-234B-8449-DF1911F48F40}"/>
    <hyperlink ref="K110" r:id="rId9" location="!/dataset/sis-european-energy-sector?tab=overview" xr:uid="{685BED88-7892-A545-A1E5-C2FC64629C01}"/>
    <hyperlink ref="O110" r:id="rId10" xr:uid="{2BA53C15-F7C2-7745-93FA-CF2F536FE7A8}"/>
    <hyperlink ref="M110" r:id="rId11" xr:uid="{87250145-AD67-FA49-B85A-BE5AF4497CC1}"/>
    <hyperlink ref="G110" r:id="rId12" xr:uid="{29018915-FFAF-D44E-88F4-72BE28E6DA73}"/>
    <hyperlink ref="J110" r:id="rId13" xr:uid="{9339D6BD-2DC8-B340-B392-36FB252E758F}"/>
    <hyperlink ref="I110" r:id="rId14" xr:uid="{9CA5155D-5309-DA4F-85AC-6525B280313A}"/>
    <hyperlink ref="C91" r:id="rId15" xr:uid="{2FA725F6-9503-9746-9482-C5D607066AB4}"/>
    <hyperlink ref="O31" location="FAQ!A61:A62" display="CAT,  NGFS" xr:uid="{81A54B78-16E2-0042-82AB-F11F9FDFDFCD}"/>
    <hyperlink ref="P110" r:id="rId16" xr:uid="{8C36D6EA-26F8-0C4A-8F0F-6BBD2B782E4F}"/>
    <hyperlink ref="K117" r:id="rId17" xr:uid="{F503F0A8-CD75-AD43-BC3E-ABAA3A320AB2}"/>
    <hyperlink ref="K116" r:id="rId18" xr:uid="{13B70E68-5A5B-9344-B832-8F7DB4A7B1F8}"/>
    <hyperlink ref="K113" r:id="rId19" xr:uid="{26A34137-355E-1E49-A78D-4BB7735EEF86}"/>
    <hyperlink ref="J112" r:id="rId20" xr:uid="{0CD01ED2-37CE-E642-81A3-AD23F4FD9086}"/>
    <hyperlink ref="F116" r:id="rId21" xr:uid="{88B69982-A1C5-D74A-AABF-2ED2AEC8C69D}"/>
    <hyperlink ref="D116" r:id="rId22" xr:uid="{98C3DE57-6E8A-D846-8EC7-E1CCAA8BBE35}"/>
    <hyperlink ref="I116" r:id="rId23" xr:uid="{DCA676AC-212C-9A4A-B2F2-8FD70CD3C2DA}"/>
    <hyperlink ref="I112" r:id="rId24" xr:uid="{77D27B2A-977E-0B4C-A6BE-7B62CD89F97B}"/>
    <hyperlink ref="O112" r:id="rId25" xr:uid="{7BC910D2-C95D-5944-ACA2-601CC46756A4}"/>
    <hyperlink ref="N112" r:id="rId26" xr:uid="{F68D06C4-15F5-724A-B7B4-2E3A37F1A87D}"/>
    <hyperlink ref="M112" r:id="rId27" xr:uid="{8D57D745-3AC1-924E-83C4-ABA3E1A0450E}"/>
    <hyperlink ref="L112" r:id="rId28" xr:uid="{28D5CB32-3E17-F548-A5C6-F179C659FA4B}"/>
    <hyperlink ref="E112" r:id="rId29" xr:uid="{8263EDDC-C017-8047-AA36-319463005586}"/>
    <hyperlink ref="D112" r:id="rId30" xr:uid="{B58277F1-93DE-2C4C-A828-394738B95628}"/>
    <hyperlink ref="G112" r:id="rId31" xr:uid="{6FD6F61B-CE52-104C-BCFA-E1830318B4E3}"/>
    <hyperlink ref="K112" r:id="rId32" location="!/dataset/sis-energy-derived-reanalysis?tab=overview" xr:uid="{2A35483D-D5F2-CF40-BE3E-3ED45DAC5823}"/>
    <hyperlink ref="G107" r:id="rId33" xr:uid="{FB5126DE-4C75-A94C-BB2F-855A331B6FA6}"/>
    <hyperlink ref="O106" r:id="rId34" xr:uid="{05D3473F-4001-3B48-8DA5-3FFFCB53EE9B}"/>
    <hyperlink ref="H107" r:id="rId35" xr:uid="{C7697393-7E1B-4347-930D-7DBF38AA58FC}"/>
    <hyperlink ref="H106" r:id="rId36" xr:uid="{7DB23353-631F-EE43-A6F4-E72724558EFF}"/>
    <hyperlink ref="K106" r:id="rId37" xr:uid="{BA78AE5A-8BFA-E945-A84B-AA27C9C93A50}"/>
    <hyperlink ref="L106" r:id="rId38" xr:uid="{C07E2D08-0E28-F444-AC80-4A00163C5A16}"/>
    <hyperlink ref="M106" r:id="rId39" xr:uid="{A2944E86-D174-A241-BEF4-2D7E8B1DACD7}"/>
    <hyperlink ref="F106" r:id="rId40" xr:uid="{08FBA6FB-D7F4-DD4D-99B3-BDBC68E7FF8B}"/>
    <hyperlink ref="E106" r:id="rId41" xr:uid="{4343AF55-6BA1-EF4B-9E70-CA65E419CDC0}"/>
    <hyperlink ref="B106" r:id="rId42" xr:uid="{829939B9-AF4F-A74C-8CA5-9958A53381DE}"/>
    <hyperlink ref="B120" r:id="rId43" xr:uid="{DDB83335-8300-814A-963C-8E71C4C6D783}"/>
    <hyperlink ref="B119" r:id="rId44" xr:uid="{33EB314D-DD3C-E54D-BCA7-1A3677595E12}"/>
    <hyperlink ref="B121" r:id="rId45" xr:uid="{E49FCF2F-0CCF-4749-B115-2C44A49D9B46}"/>
    <hyperlink ref="I119" r:id="rId46" xr:uid="{B103F764-30E5-3F42-A013-1DC1DE5A2161}"/>
    <hyperlink ref="I120" r:id="rId47" xr:uid="{DD8CCEF4-6C75-8E44-99F0-A908C205064B}"/>
    <hyperlink ref="C119" r:id="rId48" xr:uid="{EC20BDEE-F0E3-C847-9F82-BC97D2F4781E}"/>
    <hyperlink ref="D119" r:id="rId49" xr:uid="{2E72E026-52A9-5D45-BBE2-53C7DC4A0E8F}"/>
    <hyperlink ref="D120" r:id="rId50" display="CPCC " xr:uid="{5CD624E7-D54C-6144-9A50-7679D2D9F5C4}"/>
    <hyperlink ref="D121" r:id="rId51" xr:uid="{9952A0C7-0D7E-2B43-9235-8079CE1BF357}"/>
    <hyperlink ref="E119" r:id="rId52" xr:uid="{83FAFE16-0C40-0740-9307-BF61C76B49F1}"/>
    <hyperlink ref="F120" r:id="rId53" xr:uid="{1A6279AE-5B18-5C41-B2AE-B591ADA84419}"/>
    <hyperlink ref="F121" r:id="rId54" xr:uid="{3ED8082F-CE1B-1A46-A2EF-49663673662B}"/>
    <hyperlink ref="F122" r:id="rId55" xr:uid="{AD015AFE-BB36-E045-A3DF-BF491CCDCCB9}"/>
    <hyperlink ref="G119" r:id="rId56" xr:uid="{8046A375-A8F7-3945-864C-77B621F2DF7E}"/>
    <hyperlink ref="J119" r:id="rId57" xr:uid="{FAE81AEB-4644-F44F-B7A7-F7670C70C8E1}"/>
    <hyperlink ref="K119" r:id="rId58" xr:uid="{1D7A5AF0-7379-A54A-BC2C-1E1A91BC693F}"/>
    <hyperlink ref="K120" r:id="rId59" xr:uid="{E9B2A675-B74A-2348-9DAC-BD433A487706}"/>
    <hyperlink ref="K121" r:id="rId60" xr:uid="{153F26C0-CDE9-B445-80F2-2ECFC40CC937}"/>
    <hyperlink ref="K122" r:id="rId61" xr:uid="{3374722C-8D40-E445-BDE2-A8EC5540DEE2}"/>
    <hyperlink ref="K123" r:id="rId62" xr:uid="{6C0E3499-288E-7740-8D4E-5CE1C817CD8A}"/>
    <hyperlink ref="K124" r:id="rId63" xr:uid="{E42B3CA6-5A40-9B4E-8316-CCCF05405C51}"/>
    <hyperlink ref="K125" r:id="rId64" xr:uid="{39F19316-2C32-5248-8ECB-15720FD63815}"/>
    <hyperlink ref="K126" r:id="rId65" xr:uid="{F185FE58-8439-DC40-8ACA-7CCE7140BD98}"/>
    <hyperlink ref="K127" r:id="rId66" xr:uid="{F894ED2A-6A36-BD47-A79A-F12780ADA26B}"/>
    <hyperlink ref="K128" r:id="rId67" xr:uid="{1F0BD72E-8ACE-9B4B-9C35-3166AE797C66}"/>
    <hyperlink ref="K129" r:id="rId68" xr:uid="{A9A09A48-A085-9049-86BF-8039039BA822}"/>
    <hyperlink ref="K130" r:id="rId69" xr:uid="{6E7461E4-40DD-8E41-84B0-5C2972E1920F}"/>
    <hyperlink ref="L119" r:id="rId70" xr:uid="{BC8843D2-D855-B842-9482-E01E2C5E108D}"/>
    <hyperlink ref="L120" r:id="rId71" xr:uid="{29E0651D-48FE-1A47-BBE9-3F8E3114325C}"/>
    <hyperlink ref="M120" r:id="rId72" xr:uid="{B7703B59-478B-AC4F-8575-257C93B2CEBC}"/>
    <hyperlink ref="M119" r:id="rId73" xr:uid="{87E39C90-EF8F-DA41-83C1-6DFB0D3AF496}"/>
    <hyperlink ref="N119" r:id="rId74" location="!/dataset/reanalysis-era5-single-levels-monthly-means?tab=overview" xr:uid="{03C58FB3-1C45-C847-8A33-C5009337AC30}"/>
    <hyperlink ref="O119" r:id="rId75" display="ISIMIP, MAGIC6, IPCC" xr:uid="{06B1E06D-4112-0147-B45C-B660DDCD8623}"/>
    <hyperlink ref="P119" r:id="rId76" xr:uid="{6E078793-5DB5-0C4E-A8DA-BC957ED40495}"/>
    <hyperlink ref="Q116" r:id="rId77" xr:uid="{9E4A34B9-5573-F447-BD79-A2F988582AAE}"/>
    <hyperlink ref="Q113" r:id="rId78" xr:uid="{9E72E03B-1B22-2B41-836B-B933981CEF90}"/>
    <hyperlink ref="Q110" r:id="rId79" xr:uid="{E045CF41-A802-9A48-A0FF-2F80CB71C832}"/>
    <hyperlink ref="Q119" r:id="rId80" xr:uid="{4781C36A-9504-BC40-9BCC-0AFBC0F9681E}"/>
    <hyperlink ref="Q114" r:id="rId81" xr:uid="{1BC1642A-CCD8-E34C-BD6E-C6CD4FA9DB13}"/>
    <hyperlink ref="Q120" r:id="rId82" xr:uid="{DCBB51F3-4FBE-FD42-8823-2CE21710B7BF}"/>
    <hyperlink ref="G116" r:id="rId83" xr:uid="{203B08B4-C825-D64D-B249-2F186C07086D}"/>
    <hyperlink ref="K31" location="FAQ!A59" display="eHW " xr:uid="{E86EE407-0FDC-9F46-BD4C-094949300BF9}"/>
    <hyperlink ref="B31" location="FAQ!A56" display="SSPs" xr:uid="{72DE6C45-A1D2-4F58-91FF-07227E803549}"/>
    <hyperlink ref="H113" r:id="rId84" xr:uid="{C32DFEE1-AEAA-4B45-9FA8-2DB88567A176}"/>
    <hyperlink ref="Q112" r:id="rId85" xr:uid="{E9CC61EC-6936-406E-9D10-6AD3693C8A89}"/>
    <hyperlink ref="G106" r:id="rId86" xr:uid="{3F482CA9-E3B3-4690-8DCD-96FFD847CED8}"/>
    <hyperlink ref="F107" r:id="rId87" location="home-intro-right" xr:uid="{02AEA9FB-E5C0-49A8-9316-BDEFCFA4C3FB}"/>
    <hyperlink ref="F112" r:id="rId88" display="https://www.google.com/url?sa=t&amp;rct=j&amp;q=&amp;esrc=s&amp;source=web&amp;cd=&amp;ved=2ahUKEwjDxNHI6c34AhUqposKHWiqBYoQFnoECAcQAQ&amp;url=https%3A%2F%2Fclimateknowledgeportal.worldbank.org%2Fsites%2Fdefault%2Ffiles%2F2021-09%2FCCKP_Metadata_Final_January2021.pdf&amp;usg=AOvVaw0piqBzxDSPzDsHjjSD-mYs" xr:uid="{B82AE286-5B68-4F6E-8FC1-01F7BBE62CFD}"/>
    <hyperlink ref="F108" r:id="rId89" xr:uid="{D2FEB6C9-565F-49CB-A081-06F2BAE806EB}"/>
    <hyperlink ref="H119" r:id="rId90" xr:uid="{155F6EE8-3C03-7245-963C-8B0F945EA4DE}"/>
    <hyperlink ref="L110" r:id="rId91" xr:uid="{2D805B2A-2F7B-B94C-8346-01347888CD5A}"/>
    <hyperlink ref="P112" r:id="rId92" xr:uid="{4FBBDCA1-BAA2-5A44-8823-BDDC0B59D84D}"/>
    <hyperlink ref="A67" location="FAQ!A24" display="Short term precipitation*" xr:uid="{FEB24A89-398D-4761-B439-CB63AEB7C0F6}"/>
    <hyperlink ref="A68" location="FAQ!A24" display="Long-term precipitation*" xr:uid="{2CB534F6-4F03-4435-97F2-B6DB2EE2B317}"/>
    <hyperlink ref="A6" location="FAQ!A15" display="Main target group*" xr:uid="{BC2B5A09-4ABF-4E1B-ABBF-11D9D5735DBF}"/>
    <hyperlink ref="A45" location="FAQ!A18" display="Number of RCM - GCM*" xr:uid="{56C240D7-64C1-4625-8009-7774456A6E28}"/>
    <hyperlink ref="A34" location="FAQ!A17" display="Graphs*" xr:uid="{9B1E7C7F-A7EF-4EA9-BD18-02407E8A5B63}"/>
    <hyperlink ref="A33" location="FAQ!A17" display="Maps*" xr:uid="{72ACEDCC-CBA1-4E09-8BA7-258CFCA06F18}"/>
    <hyperlink ref="A97" location="FAQ!A27" display="Unique options*" xr:uid="{A7E30FC3-69F7-4310-8DE3-188C0AD287F1}"/>
    <hyperlink ref="A102" location="FAQ!A27" display="Innovative functions*" xr:uid="{1DC2D073-0B55-45FC-82AA-1C72DE90C0EA}"/>
    <hyperlink ref="A118" location="FAQ!A28" display="Links: Dataset*" xr:uid="{D9829567-6799-45F7-9A7C-38CDB111133E}"/>
    <hyperlink ref="H112" r:id="rId93" xr:uid="{A6FE88E6-9C46-B846-AD58-997589F84F6C}"/>
    <hyperlink ref="R2" r:id="rId94" xr:uid="{65D0FDA5-3167-4FE1-9D2F-30FF1FAA8CD1}"/>
    <hyperlink ref="R106" r:id="rId95" xr:uid="{C80638FF-EE6B-4183-A647-F0F2E64084C6}"/>
    <hyperlink ref="R112" r:id="rId96" xr:uid="{28561F9A-0648-438B-B87A-3AE1F5DBCD2C}"/>
    <hyperlink ref="R110" r:id="rId97" xr:uid="{88719AC7-834A-43A4-A151-BFE6926D6217}"/>
    <hyperlink ref="R119" r:id="rId98" xr:uid="{57548C07-80F3-4955-9311-6C5A54DC3304}"/>
    <hyperlink ref="R107" r:id="rId99" xr:uid="{FF945027-0F85-4A14-BCDD-281F8A7A6D0E}"/>
    <hyperlink ref="R31" location="FAQ!A56" display="SSPs" xr:uid="{421C290C-A55B-4C2C-952C-0A3000A2ED24}"/>
    <hyperlink ref="F31" location="FAQ!A56" display="SSPs (SSP1-1.9, SSP2-2.6, SSP3-4.5, SSP4-6.0, SSP5-8.5)" xr:uid="{68A6C132-5277-4252-887D-AC0A6B46F534}"/>
    <hyperlink ref="F2" r:id="rId100" xr:uid="{ABDED071-1B53-8446-A142-92A6D06FA2DD}"/>
    <hyperlink ref="H2" r:id="rId101" xr:uid="{F1CA40CD-9CE6-B44B-AF7A-AC8C4F2CE316}"/>
    <hyperlink ref="I2" r:id="rId102" xr:uid="{EBC77E4C-4E7A-5F4A-BABB-BD4538AB19DD}"/>
    <hyperlink ref="M2" r:id="rId103" xr:uid="{09A03678-5F62-B746-AD39-6775003DEE47}"/>
    <hyperlink ref="G2" r:id="rId104" xr:uid="{35FCA56D-9083-CF4C-A994-063A5E80DECD}"/>
    <hyperlink ref="B2" r:id="rId105" xr:uid="{DE248116-CE4D-0A40-9BDA-3EB0D1AE3C9A}"/>
    <hyperlink ref="D2" r:id="rId106" xr:uid="{5126C1C7-6C09-4E4E-885B-98BC292AAABF}"/>
    <hyperlink ref="A19" location="FAQ!A16" display="Reference periods for anomalies*" xr:uid="{83D66EF2-1E3C-4E80-AAC0-9CA6F9733A1D}"/>
    <hyperlink ref="A53" location="FAQ!A19" display="Temperature anomalies*" xr:uid="{9F1284EB-2CF7-4B5E-8EBF-30A76075A832}"/>
    <hyperlink ref="A54" location="FAQ!A20" display="Precipitation anomalies*" xr:uid="{B329F353-4D76-49D0-8D38-631746F7354F}"/>
    <hyperlink ref="A55" location="FAQ!A21" display="Anomalies only*" xr:uid="{4A0C0F98-7135-457C-AC57-D6103153A4C1}"/>
    <hyperlink ref="A64" location="FAQ!A23" display="Total precipitation*" xr:uid="{87682886-60EA-4FBE-B5C3-1005988F9391}"/>
    <hyperlink ref="A70" location="FAQ!A25" display="Snow cover/depth*" xr:uid="{8A861224-6097-4A08-A71E-348AB1EFC800}"/>
    <hyperlink ref="L1" location="FAQ!A31" display="European Climate Risk Typology*" xr:uid="{69C84E71-1C4E-42E7-9048-8D2FC159CA99}"/>
    <hyperlink ref="D103" location="FAQ!A32" display="Transect option on maps (from point A to B) - showing the data profile for selected transect/line" xr:uid="{A5636BCD-106C-44D8-A593-B061505B4BE9}"/>
    <hyperlink ref="F119" r:id="rId107" xr:uid="{86E4DD90-9514-7A41-9C7E-31930769EABD}"/>
    <hyperlink ref="A66" location="FAQ!A24" display="Subdaily precipitation*" xr:uid="{8CA7D407-0C99-4B68-8C16-6690F80B43D2}"/>
    <hyperlink ref="Q106" r:id="rId108" xr:uid="{D57EC99D-2AA1-411E-AB45-992A4829E65A}"/>
    <hyperlink ref="L2" r:id="rId109" xr:uid="{604C1FEF-D788-E347-BC24-3D20740D24EC}"/>
    <hyperlink ref="Q2" r:id="rId110" xr:uid="{C2B17568-F272-684E-9018-441A90C0B8C8}"/>
    <hyperlink ref="N2" r:id="rId111" location="!/software/app-era5-explorer?tab=app" display="https://cds.climate.copernicus.eu/cdsapp - !/software/app-era5-explorer?tab=app" xr:uid="{76C94867-B3D3-BA4F-92B9-2D0800DE23A1}"/>
    <hyperlink ref="O2" r:id="rId112" display="http://climate-impact-explorer.climateanalytics.org/" xr:uid="{D90E698F-1C65-B84A-8417-01B8F68CDDD9}"/>
    <hyperlink ref="P2" r:id="rId113" xr:uid="{14A1F6F8-03B4-AF40-ADF2-7EA9A0104180}"/>
  </hyperlinks>
  <pageMargins left="0.7" right="0.7" top="0.75" bottom="0.75" header="0.3" footer="0.3"/>
  <pageSetup paperSize="9" orientation="portrait" r:id="rId1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6E585-9F74-DB47-B9DD-210CD71AC72F}">
  <dimension ref="A1:FB1256"/>
  <sheetViews>
    <sheetView tabSelected="1"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11.42578125" defaultRowHeight="15"/>
  <cols>
    <col min="1" max="1" width="40.7109375" style="109" customWidth="1"/>
    <col min="2" max="2" width="26.5703125" style="38" customWidth="1"/>
    <col min="3" max="3" width="26.5703125" style="180" customWidth="1"/>
    <col min="4" max="4" width="26.5703125" style="113" customWidth="1"/>
    <col min="5" max="5" width="26.5703125" style="181" customWidth="1"/>
    <col min="6" max="10" width="26.5703125" style="113" customWidth="1"/>
    <col min="11" max="11" width="26.5703125" style="371" customWidth="1"/>
    <col min="12" max="12" width="26.5703125" style="113" customWidth="1"/>
    <col min="13" max="16" width="26.5703125" style="181" customWidth="1"/>
    <col min="17" max="17" width="26.5703125" style="113" customWidth="1"/>
    <col min="18" max="20" width="26.5703125" style="181" customWidth="1"/>
    <col min="21" max="21" width="26.5703125" style="113" customWidth="1"/>
    <col min="22" max="23" width="26.5703125" style="181" customWidth="1"/>
    <col min="24" max="26" width="26.5703125" style="113" customWidth="1"/>
    <col min="27" max="28" width="26.5703125" style="181" customWidth="1"/>
    <col min="29" max="29" width="26.5703125" style="107" customWidth="1"/>
    <col min="30" max="31" width="26.5703125" style="181" customWidth="1"/>
    <col min="32" max="32" width="26.5703125" style="113" customWidth="1"/>
    <col min="33" max="33" width="26.5703125" style="181" customWidth="1"/>
    <col min="34" max="34" width="26.5703125" style="113" customWidth="1"/>
    <col min="35" max="38" width="26.5703125" style="181" customWidth="1"/>
    <col min="39" max="39" width="11.42578125" style="182"/>
    <col min="40" max="41" width="11.42578125" style="115"/>
    <col min="42" max="42" width="26.5703125" style="115" customWidth="1"/>
    <col min="43" max="43" width="26.5703125" style="113" customWidth="1"/>
    <col min="44" max="44" width="11.42578125" style="398"/>
    <col min="45" max="16384" width="11.42578125" style="115"/>
  </cols>
  <sheetData>
    <row r="1" spans="1:158" s="26" customFormat="1" ht="139.9" customHeight="1">
      <c r="A1" s="1" t="s">
        <v>0</v>
      </c>
      <c r="B1" s="2" t="s">
        <v>919</v>
      </c>
      <c r="C1" s="3" t="s">
        <v>920</v>
      </c>
      <c r="D1" s="4" t="s">
        <v>921</v>
      </c>
      <c r="E1" s="65" t="s">
        <v>925</v>
      </c>
      <c r="F1" s="3" t="s">
        <v>922</v>
      </c>
      <c r="G1" s="3" t="s">
        <v>923</v>
      </c>
      <c r="H1" s="3" t="s">
        <v>924</v>
      </c>
      <c r="I1" s="3" t="s">
        <v>926</v>
      </c>
      <c r="J1" s="3" t="s">
        <v>927</v>
      </c>
      <c r="K1" s="66" t="s">
        <v>876</v>
      </c>
      <c r="L1" s="3" t="s">
        <v>928</v>
      </c>
      <c r="M1" s="66" t="s">
        <v>929</v>
      </c>
      <c r="N1" s="67" t="s">
        <v>931</v>
      </c>
      <c r="O1" s="67" t="s">
        <v>930</v>
      </c>
      <c r="P1" s="67" t="s">
        <v>935</v>
      </c>
      <c r="Q1" s="4" t="s">
        <v>932</v>
      </c>
      <c r="R1" s="68" t="s">
        <v>933</v>
      </c>
      <c r="S1" s="68" t="s">
        <v>554</v>
      </c>
      <c r="T1" s="68" t="s">
        <v>892</v>
      </c>
      <c r="U1" s="3" t="s">
        <v>934</v>
      </c>
      <c r="V1" s="65" t="s">
        <v>936</v>
      </c>
      <c r="W1" s="65" t="s">
        <v>937</v>
      </c>
      <c r="X1" s="3" t="s">
        <v>242</v>
      </c>
      <c r="Y1" s="3" t="s">
        <v>938</v>
      </c>
      <c r="Z1" s="3" t="s">
        <v>553</v>
      </c>
      <c r="AA1" s="65" t="s">
        <v>667</v>
      </c>
      <c r="AB1" s="65" t="s">
        <v>939</v>
      </c>
      <c r="AC1" s="3" t="s">
        <v>940</v>
      </c>
      <c r="AD1" s="65" t="s">
        <v>941</v>
      </c>
      <c r="AE1" s="65" t="s">
        <v>942</v>
      </c>
      <c r="AF1" s="3" t="s">
        <v>943</v>
      </c>
      <c r="AG1" s="65" t="s">
        <v>944</v>
      </c>
      <c r="AH1" s="3" t="s">
        <v>945</v>
      </c>
      <c r="AI1" s="65" t="s">
        <v>946</v>
      </c>
      <c r="AJ1" s="65" t="s">
        <v>649</v>
      </c>
      <c r="AK1" s="65" t="s">
        <v>947</v>
      </c>
      <c r="AL1" s="5" t="s">
        <v>948</v>
      </c>
      <c r="AM1" s="6" t="s">
        <v>8</v>
      </c>
      <c r="AN1" s="79"/>
      <c r="AO1" s="79"/>
      <c r="AP1" s="79" t="s">
        <v>776</v>
      </c>
      <c r="AQ1" s="373" t="s">
        <v>949</v>
      </c>
      <c r="AR1" s="230"/>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row>
    <row r="2" spans="1:158" s="185" customFormat="1" ht="45" customHeight="1">
      <c r="A2" s="59" t="s">
        <v>9</v>
      </c>
      <c r="B2" s="103" t="s">
        <v>243</v>
      </c>
      <c r="C2" s="183" t="s">
        <v>788</v>
      </c>
      <c r="D2" s="183" t="s">
        <v>529</v>
      </c>
      <c r="E2" s="183" t="s">
        <v>555</v>
      </c>
      <c r="F2" s="183" t="s">
        <v>247</v>
      </c>
      <c r="G2" s="183" t="s">
        <v>250</v>
      </c>
      <c r="H2" s="183" t="s">
        <v>571</v>
      </c>
      <c r="I2" s="28" t="s">
        <v>589</v>
      </c>
      <c r="J2" s="183" t="s">
        <v>857</v>
      </c>
      <c r="K2" s="183" t="s">
        <v>856</v>
      </c>
      <c r="L2" s="183" t="s">
        <v>253</v>
      </c>
      <c r="M2" s="183" t="s">
        <v>252</v>
      </c>
      <c r="N2" s="183" t="s">
        <v>858</v>
      </c>
      <c r="O2" s="183" t="s">
        <v>793</v>
      </c>
      <c r="P2" s="103" t="s">
        <v>597</v>
      </c>
      <c r="Q2" s="183" t="s">
        <v>767</v>
      </c>
      <c r="R2" s="103" t="s">
        <v>859</v>
      </c>
      <c r="S2" s="183" t="s">
        <v>254</v>
      </c>
      <c r="T2" s="183" t="s">
        <v>868</v>
      </c>
      <c r="U2" s="183" t="s">
        <v>249</v>
      </c>
      <c r="V2" s="183" t="s">
        <v>623</v>
      </c>
      <c r="W2" s="183" t="s">
        <v>638</v>
      </c>
      <c r="X2" s="103" t="s">
        <v>514</v>
      </c>
      <c r="Y2" s="183" t="s">
        <v>248</v>
      </c>
      <c r="Z2" s="183" t="s">
        <v>246</v>
      </c>
      <c r="AA2" s="183" t="s">
        <v>668</v>
      </c>
      <c r="AB2" s="183" t="s">
        <v>682</v>
      </c>
      <c r="AC2" s="183" t="s">
        <v>244</v>
      </c>
      <c r="AD2" s="183" t="s">
        <v>693</v>
      </c>
      <c r="AE2" s="183" t="s">
        <v>695</v>
      </c>
      <c r="AF2" s="183" t="s">
        <v>245</v>
      </c>
      <c r="AG2" s="183" t="s">
        <v>703</v>
      </c>
      <c r="AH2" s="183" t="s">
        <v>577</v>
      </c>
      <c r="AI2" s="183" t="s">
        <v>705</v>
      </c>
      <c r="AJ2" s="183" t="s">
        <v>650</v>
      </c>
      <c r="AK2" s="183" t="s">
        <v>735</v>
      </c>
      <c r="AL2" s="83" t="s">
        <v>723</v>
      </c>
      <c r="AM2" s="184">
        <f>COUNTA(B2:AL2)</f>
        <v>37</v>
      </c>
      <c r="AN2" s="109"/>
      <c r="AO2" s="109"/>
      <c r="AP2" s="109"/>
      <c r="AQ2" s="374" t="s">
        <v>251</v>
      </c>
      <c r="AR2" s="392"/>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row>
    <row r="3" spans="1:158" ht="18" customHeight="1">
      <c r="A3" s="84" t="s">
        <v>27</v>
      </c>
      <c r="B3" s="7"/>
      <c r="C3" s="124"/>
      <c r="D3" s="124"/>
      <c r="E3" s="11"/>
      <c r="F3" s="124"/>
      <c r="G3" s="124"/>
      <c r="H3" s="124"/>
      <c r="I3" s="124"/>
      <c r="J3" s="124"/>
      <c r="K3" s="358"/>
      <c r="L3" s="124"/>
      <c r="M3" s="11"/>
      <c r="N3" s="11"/>
      <c r="O3" s="11"/>
      <c r="P3" s="11"/>
      <c r="Q3" s="12"/>
      <c r="R3" s="11"/>
      <c r="S3" s="11"/>
      <c r="T3" s="11"/>
      <c r="U3" s="124"/>
      <c r="V3" s="11"/>
      <c r="W3" s="11"/>
      <c r="X3" s="124"/>
      <c r="Y3" s="124"/>
      <c r="Z3" s="124"/>
      <c r="AA3" s="11"/>
      <c r="AB3" s="11"/>
      <c r="AC3" s="124"/>
      <c r="AD3" s="11"/>
      <c r="AE3" s="11"/>
      <c r="AF3" s="124"/>
      <c r="AG3" s="11"/>
      <c r="AH3" s="124"/>
      <c r="AI3" s="11"/>
      <c r="AJ3" s="11"/>
      <c r="AK3" s="11"/>
      <c r="AL3" s="11"/>
      <c r="AM3" s="8"/>
      <c r="AN3" s="109"/>
      <c r="AO3" s="109"/>
      <c r="AP3" s="109"/>
      <c r="AQ3" s="81"/>
      <c r="AR3" s="397"/>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row>
    <row r="4" spans="1:158" s="121" customFormat="1" ht="18" customHeight="1">
      <c r="A4" s="62" t="s">
        <v>255</v>
      </c>
      <c r="B4" s="34"/>
      <c r="C4" s="20" t="s">
        <v>264</v>
      </c>
      <c r="D4" s="35"/>
      <c r="E4" s="34" t="s">
        <v>556</v>
      </c>
      <c r="F4" s="35" t="s">
        <v>261</v>
      </c>
      <c r="G4" s="35" t="s">
        <v>267</v>
      </c>
      <c r="H4" s="35" t="s">
        <v>267</v>
      </c>
      <c r="I4" s="35" t="s">
        <v>265</v>
      </c>
      <c r="J4" s="35" t="s">
        <v>268</v>
      </c>
      <c r="K4" s="34" t="s">
        <v>268</v>
      </c>
      <c r="L4" s="35" t="s">
        <v>268</v>
      </c>
      <c r="M4" s="34" t="s">
        <v>268</v>
      </c>
      <c r="N4" s="34"/>
      <c r="O4" s="34"/>
      <c r="P4" s="34"/>
      <c r="Q4" s="35"/>
      <c r="R4" s="34"/>
      <c r="S4" s="34"/>
      <c r="T4" s="34"/>
      <c r="U4" s="35" t="s">
        <v>266</v>
      </c>
      <c r="V4" s="34" t="s">
        <v>624</v>
      </c>
      <c r="W4" s="34" t="s">
        <v>624</v>
      </c>
      <c r="X4" s="35" t="s">
        <v>262</v>
      </c>
      <c r="Y4" s="35" t="s">
        <v>263</v>
      </c>
      <c r="Z4" s="35" t="s">
        <v>260</v>
      </c>
      <c r="AA4" s="34" t="s">
        <v>669</v>
      </c>
      <c r="AB4" s="34" t="s">
        <v>669</v>
      </c>
      <c r="AC4" s="35" t="s">
        <v>257</v>
      </c>
      <c r="AD4" s="34" t="s">
        <v>689</v>
      </c>
      <c r="AE4" s="34" t="s">
        <v>689</v>
      </c>
      <c r="AF4" s="35" t="s">
        <v>258</v>
      </c>
      <c r="AG4" s="34" t="s">
        <v>258</v>
      </c>
      <c r="AH4" s="35" t="s">
        <v>259</v>
      </c>
      <c r="AI4" s="34" t="s">
        <v>706</v>
      </c>
      <c r="AJ4" s="34" t="s">
        <v>651</v>
      </c>
      <c r="AK4" s="34" t="s">
        <v>724</v>
      </c>
      <c r="AL4" s="9" t="s">
        <v>724</v>
      </c>
      <c r="AM4" s="36"/>
      <c r="AQ4" s="375" t="s">
        <v>267</v>
      </c>
    </row>
    <row r="5" spans="1:158" s="121" customFormat="1" ht="42" customHeight="1">
      <c r="A5" s="63" t="s">
        <v>40</v>
      </c>
      <c r="B5" s="37" t="s">
        <v>256</v>
      </c>
      <c r="C5" s="23" t="s">
        <v>30</v>
      </c>
      <c r="D5" s="23" t="s">
        <v>532</v>
      </c>
      <c r="E5" s="37" t="s">
        <v>565</v>
      </c>
      <c r="F5" s="23"/>
      <c r="G5" s="23"/>
      <c r="H5" s="23"/>
      <c r="I5" s="23" t="s">
        <v>591</v>
      </c>
      <c r="J5" s="23"/>
      <c r="K5" s="395" t="s">
        <v>878</v>
      </c>
      <c r="L5" s="23"/>
      <c r="M5" s="37"/>
      <c r="N5" s="37" t="s">
        <v>611</v>
      </c>
      <c r="O5" s="37" t="s">
        <v>749</v>
      </c>
      <c r="P5" s="37" t="s">
        <v>598</v>
      </c>
      <c r="Q5" s="23" t="s">
        <v>610</v>
      </c>
      <c r="R5" s="37" t="s">
        <v>768</v>
      </c>
      <c r="S5" s="37" t="s">
        <v>269</v>
      </c>
      <c r="T5" s="37" t="s">
        <v>869</v>
      </c>
      <c r="U5" s="23"/>
      <c r="V5" s="37" t="s">
        <v>626</v>
      </c>
      <c r="W5" s="37"/>
      <c r="X5" s="23"/>
      <c r="Y5" s="23"/>
      <c r="Z5" s="23" t="s">
        <v>30</v>
      </c>
      <c r="AA5" s="37"/>
      <c r="AB5" s="37"/>
      <c r="AC5" s="23"/>
      <c r="AD5" s="37"/>
      <c r="AE5" s="37"/>
      <c r="AF5" s="23"/>
      <c r="AG5" s="37"/>
      <c r="AH5" s="23" t="s">
        <v>30</v>
      </c>
      <c r="AI5" s="37"/>
      <c r="AJ5" s="37"/>
      <c r="AK5" s="37"/>
      <c r="AL5" s="38"/>
      <c r="AM5" s="39"/>
      <c r="AQ5" s="376"/>
    </row>
    <row r="6" spans="1:158" s="121" customFormat="1" ht="26.45" customHeight="1">
      <c r="A6" s="131" t="s">
        <v>799</v>
      </c>
      <c r="B6" s="142" t="s">
        <v>29</v>
      </c>
      <c r="C6" s="45" t="s">
        <v>29</v>
      </c>
      <c r="D6" s="45" t="s">
        <v>29</v>
      </c>
      <c r="E6" s="142"/>
      <c r="F6" s="45" t="s">
        <v>29</v>
      </c>
      <c r="G6" s="45"/>
      <c r="H6" s="45"/>
      <c r="I6" s="45"/>
      <c r="J6" s="45" t="s">
        <v>29</v>
      </c>
      <c r="K6" s="360"/>
      <c r="L6" s="45" t="s">
        <v>29</v>
      </c>
      <c r="M6" s="142" t="s">
        <v>29</v>
      </c>
      <c r="N6" s="142" t="s">
        <v>29</v>
      </c>
      <c r="O6" s="142"/>
      <c r="P6" s="142" t="s">
        <v>29</v>
      </c>
      <c r="Q6" s="45"/>
      <c r="R6" s="142"/>
      <c r="S6" s="142" t="s">
        <v>29</v>
      </c>
      <c r="T6" s="142" t="s">
        <v>29</v>
      </c>
      <c r="U6" s="45"/>
      <c r="V6" s="142" t="s">
        <v>29</v>
      </c>
      <c r="W6" s="142" t="s">
        <v>29</v>
      </c>
      <c r="X6" s="45" t="s">
        <v>29</v>
      </c>
      <c r="Y6" s="45"/>
      <c r="Z6" s="45"/>
      <c r="AA6" s="142" t="s">
        <v>29</v>
      </c>
      <c r="AB6" s="142"/>
      <c r="AC6" s="45" t="s">
        <v>29</v>
      </c>
      <c r="AD6" s="142"/>
      <c r="AE6" s="142" t="s">
        <v>29</v>
      </c>
      <c r="AF6" s="45" t="s">
        <v>29</v>
      </c>
      <c r="AG6" s="142" t="s">
        <v>29</v>
      </c>
      <c r="AH6" s="45" t="s">
        <v>29</v>
      </c>
      <c r="AI6" s="142"/>
      <c r="AJ6" s="142"/>
      <c r="AK6" s="142" t="s">
        <v>29</v>
      </c>
      <c r="AL6" s="143" t="s">
        <v>29</v>
      </c>
      <c r="AM6" s="41">
        <f>COUNTIF(B6:AL6,"X")</f>
        <v>22</v>
      </c>
      <c r="AQ6" s="377"/>
    </row>
    <row r="7" spans="1:158" ht="18" customHeight="1">
      <c r="A7" s="87" t="s">
        <v>544</v>
      </c>
      <c r="B7" s="7"/>
      <c r="C7" s="124"/>
      <c r="D7" s="124"/>
      <c r="E7" s="11"/>
      <c r="F7" s="124"/>
      <c r="G7" s="124"/>
      <c r="H7" s="124"/>
      <c r="I7" s="124"/>
      <c r="J7" s="124"/>
      <c r="K7" s="358"/>
      <c r="L7" s="124"/>
      <c r="M7" s="11"/>
      <c r="N7" s="11"/>
      <c r="O7" s="11"/>
      <c r="P7" s="11"/>
      <c r="Q7" s="12"/>
      <c r="R7" s="11"/>
      <c r="S7" s="11"/>
      <c r="T7" s="11"/>
      <c r="U7" s="124"/>
      <c r="V7" s="11"/>
      <c r="W7" s="11"/>
      <c r="X7" s="124"/>
      <c r="Y7" s="124"/>
      <c r="Z7" s="124"/>
      <c r="AA7" s="11"/>
      <c r="AB7" s="11"/>
      <c r="AC7" s="124"/>
      <c r="AD7" s="11"/>
      <c r="AE7" s="11"/>
      <c r="AF7" s="124"/>
      <c r="AG7" s="11"/>
      <c r="AH7" s="124"/>
      <c r="AI7" s="11"/>
      <c r="AJ7" s="11"/>
      <c r="AK7" s="11"/>
      <c r="AL7" s="11"/>
      <c r="AM7" s="8"/>
      <c r="AQ7" s="81"/>
      <c r="AR7" s="397"/>
    </row>
    <row r="8" spans="1:158" s="109" customFormat="1" ht="18" customHeight="1">
      <c r="A8" s="62" t="s">
        <v>31</v>
      </c>
      <c r="B8" s="144" t="s">
        <v>29</v>
      </c>
      <c r="C8" s="44" t="s">
        <v>29</v>
      </c>
      <c r="D8" s="44" t="s">
        <v>29</v>
      </c>
      <c r="E8" s="144" t="s">
        <v>29</v>
      </c>
      <c r="F8" s="44" t="s">
        <v>29</v>
      </c>
      <c r="G8" s="44" t="s">
        <v>29</v>
      </c>
      <c r="H8" s="44" t="s">
        <v>29</v>
      </c>
      <c r="I8" s="44" t="s">
        <v>29</v>
      </c>
      <c r="J8" s="44" t="s">
        <v>29</v>
      </c>
      <c r="K8" s="144" t="s">
        <v>29</v>
      </c>
      <c r="L8" s="44"/>
      <c r="M8" s="144" t="s">
        <v>29</v>
      </c>
      <c r="N8" s="144" t="s">
        <v>29</v>
      </c>
      <c r="O8" s="144" t="s">
        <v>29</v>
      </c>
      <c r="P8" s="144" t="s">
        <v>29</v>
      </c>
      <c r="Q8" s="44" t="s">
        <v>29</v>
      </c>
      <c r="R8" s="144" t="s">
        <v>29</v>
      </c>
      <c r="S8" s="144" t="s">
        <v>29</v>
      </c>
      <c r="T8" s="144" t="s">
        <v>29</v>
      </c>
      <c r="U8" s="44" t="s">
        <v>29</v>
      </c>
      <c r="V8" s="144" t="s">
        <v>29</v>
      </c>
      <c r="W8" s="144" t="s">
        <v>29</v>
      </c>
      <c r="X8" s="44" t="s">
        <v>29</v>
      </c>
      <c r="Y8" s="44" t="s">
        <v>29</v>
      </c>
      <c r="Z8" s="44"/>
      <c r="AA8" s="144" t="s">
        <v>29</v>
      </c>
      <c r="AB8" s="144" t="s">
        <v>29</v>
      </c>
      <c r="AC8" s="44" t="s">
        <v>29</v>
      </c>
      <c r="AD8" s="144" t="s">
        <v>29</v>
      </c>
      <c r="AE8" s="144" t="s">
        <v>29</v>
      </c>
      <c r="AF8" s="44" t="s">
        <v>29</v>
      </c>
      <c r="AG8" s="144" t="s">
        <v>29</v>
      </c>
      <c r="AH8" s="44" t="s">
        <v>29</v>
      </c>
      <c r="AI8" s="144" t="s">
        <v>29</v>
      </c>
      <c r="AJ8" s="144" t="s">
        <v>29</v>
      </c>
      <c r="AK8" s="144" t="s">
        <v>29</v>
      </c>
      <c r="AL8" s="145" t="s">
        <v>29</v>
      </c>
      <c r="AM8" s="36">
        <f t="shared" ref="AM8:AM14" si="0">COUNTIF(B8:AL8, "X")</f>
        <v>35</v>
      </c>
      <c r="AQ8" s="378" t="s">
        <v>29</v>
      </c>
    </row>
    <row r="9" spans="1:158" s="109" customFormat="1" ht="18" customHeight="1">
      <c r="A9" s="64" t="s">
        <v>32</v>
      </c>
      <c r="B9" s="142" t="s">
        <v>29</v>
      </c>
      <c r="C9" s="45"/>
      <c r="D9" s="45"/>
      <c r="E9" s="142" t="s">
        <v>29</v>
      </c>
      <c r="F9" s="45"/>
      <c r="G9" s="45"/>
      <c r="H9" s="45" t="s">
        <v>29</v>
      </c>
      <c r="I9" s="45"/>
      <c r="J9" s="45"/>
      <c r="K9" s="142" t="s">
        <v>29</v>
      </c>
      <c r="L9" s="45" t="s">
        <v>29</v>
      </c>
      <c r="M9" s="142" t="s">
        <v>29</v>
      </c>
      <c r="N9" s="142" t="s">
        <v>29</v>
      </c>
      <c r="O9" s="142"/>
      <c r="P9" s="142" t="s">
        <v>29</v>
      </c>
      <c r="Q9" s="45" t="s">
        <v>29</v>
      </c>
      <c r="R9" s="142"/>
      <c r="S9" s="142" t="s">
        <v>29</v>
      </c>
      <c r="T9" s="142" t="s">
        <v>29</v>
      </c>
      <c r="U9" s="45"/>
      <c r="V9" s="142" t="s">
        <v>29</v>
      </c>
      <c r="W9" s="142"/>
      <c r="X9" s="45"/>
      <c r="Y9" s="45"/>
      <c r="Z9" s="45" t="s">
        <v>29</v>
      </c>
      <c r="AA9" s="142"/>
      <c r="AB9" s="142"/>
      <c r="AC9" s="45"/>
      <c r="AD9" s="142"/>
      <c r="AE9" s="142"/>
      <c r="AF9" s="45"/>
      <c r="AG9" s="142"/>
      <c r="AH9" s="45" t="s">
        <v>29</v>
      </c>
      <c r="AI9" s="142"/>
      <c r="AJ9" s="142"/>
      <c r="AK9" s="142"/>
      <c r="AL9" s="143"/>
      <c r="AM9" s="41">
        <f t="shared" si="0"/>
        <v>14</v>
      </c>
      <c r="AQ9" s="377"/>
    </row>
    <row r="10" spans="1:158" s="109" customFormat="1" ht="18" customHeight="1">
      <c r="A10" s="63" t="s">
        <v>33</v>
      </c>
      <c r="B10" s="146"/>
      <c r="C10" s="43"/>
      <c r="D10" s="43"/>
      <c r="E10" s="146" t="s">
        <v>29</v>
      </c>
      <c r="F10" s="43"/>
      <c r="G10" s="43"/>
      <c r="H10" s="43" t="s">
        <v>29</v>
      </c>
      <c r="I10" s="43"/>
      <c r="J10" s="43"/>
      <c r="K10" s="146" t="s">
        <v>29</v>
      </c>
      <c r="L10" s="43"/>
      <c r="M10" s="146"/>
      <c r="N10" s="146"/>
      <c r="O10" s="146"/>
      <c r="P10" s="146"/>
      <c r="Q10" s="43"/>
      <c r="R10" s="146"/>
      <c r="S10" s="146"/>
      <c r="T10" s="146"/>
      <c r="U10" s="43"/>
      <c r="V10" s="146"/>
      <c r="W10" s="146"/>
      <c r="X10" s="43"/>
      <c r="Y10" s="43"/>
      <c r="Z10" s="43"/>
      <c r="AA10" s="146"/>
      <c r="AB10" s="146"/>
      <c r="AC10" s="43"/>
      <c r="AD10" s="146"/>
      <c r="AE10" s="146" t="s">
        <v>29</v>
      </c>
      <c r="AF10" s="43"/>
      <c r="AG10" s="146"/>
      <c r="AH10" s="43" t="s">
        <v>29</v>
      </c>
      <c r="AI10" s="146"/>
      <c r="AJ10" s="146" t="s">
        <v>29</v>
      </c>
      <c r="AK10" s="146"/>
      <c r="AL10" s="147"/>
      <c r="AM10" s="39">
        <f t="shared" si="0"/>
        <v>6</v>
      </c>
      <c r="AQ10" s="379"/>
    </row>
    <row r="11" spans="1:158" s="109" customFormat="1" ht="18" customHeight="1">
      <c r="A11" s="63" t="s">
        <v>34</v>
      </c>
      <c r="B11" s="146"/>
      <c r="C11" s="43"/>
      <c r="D11" s="43" t="s">
        <v>29</v>
      </c>
      <c r="E11" s="146" t="s">
        <v>29</v>
      </c>
      <c r="F11" s="43" t="s">
        <v>29</v>
      </c>
      <c r="G11" s="43"/>
      <c r="H11" s="43"/>
      <c r="I11" s="43" t="s">
        <v>29</v>
      </c>
      <c r="J11" s="43"/>
      <c r="K11" s="146"/>
      <c r="L11" s="43"/>
      <c r="M11" s="146"/>
      <c r="N11" s="146"/>
      <c r="O11" s="146"/>
      <c r="P11" s="146"/>
      <c r="Q11" s="43"/>
      <c r="R11" s="146"/>
      <c r="S11" s="146"/>
      <c r="T11" s="146"/>
      <c r="U11" s="43"/>
      <c r="V11" s="146" t="s">
        <v>29</v>
      </c>
      <c r="W11" s="146"/>
      <c r="X11" s="43"/>
      <c r="Y11" s="43"/>
      <c r="Z11" s="43"/>
      <c r="AA11" s="146"/>
      <c r="AB11" s="146"/>
      <c r="AC11" s="43"/>
      <c r="AD11" s="146"/>
      <c r="AE11" s="146"/>
      <c r="AF11" s="43"/>
      <c r="AG11" s="146"/>
      <c r="AH11" s="43"/>
      <c r="AI11" s="146"/>
      <c r="AJ11" s="146" t="s">
        <v>29</v>
      </c>
      <c r="AK11" s="146"/>
      <c r="AL11" s="147"/>
      <c r="AM11" s="39">
        <f t="shared" si="0"/>
        <v>6</v>
      </c>
      <c r="AQ11" s="379"/>
    </row>
    <row r="12" spans="1:158" s="109" customFormat="1" ht="18" customHeight="1">
      <c r="A12" s="63" t="s">
        <v>35</v>
      </c>
      <c r="B12" s="146"/>
      <c r="C12" s="43"/>
      <c r="D12" s="43"/>
      <c r="E12" s="146"/>
      <c r="F12" s="43" t="s">
        <v>29</v>
      </c>
      <c r="G12" s="43"/>
      <c r="H12" s="43"/>
      <c r="I12" s="43"/>
      <c r="J12" s="43"/>
      <c r="K12" s="146"/>
      <c r="L12" s="43"/>
      <c r="M12" s="146"/>
      <c r="N12" s="146"/>
      <c r="O12" s="146"/>
      <c r="P12" s="146"/>
      <c r="Q12" s="43"/>
      <c r="R12" s="146"/>
      <c r="S12" s="146"/>
      <c r="T12" s="146"/>
      <c r="U12" s="43"/>
      <c r="V12" s="146" t="s">
        <v>29</v>
      </c>
      <c r="W12" s="146"/>
      <c r="X12" s="43"/>
      <c r="Y12" s="43"/>
      <c r="Z12" s="43"/>
      <c r="AA12" s="146"/>
      <c r="AB12" s="146"/>
      <c r="AC12" s="43"/>
      <c r="AD12" s="146"/>
      <c r="AE12" s="146"/>
      <c r="AF12" s="43"/>
      <c r="AG12" s="146"/>
      <c r="AH12" s="43"/>
      <c r="AI12" s="146"/>
      <c r="AJ12" s="146" t="s">
        <v>29</v>
      </c>
      <c r="AK12" s="146"/>
      <c r="AL12" s="147"/>
      <c r="AM12" s="39">
        <f t="shared" si="0"/>
        <v>3</v>
      </c>
      <c r="AQ12" s="379"/>
    </row>
    <row r="13" spans="1:158" s="109" customFormat="1" ht="18" customHeight="1">
      <c r="A13" s="63" t="s">
        <v>36</v>
      </c>
      <c r="B13" s="146"/>
      <c r="C13" s="43"/>
      <c r="D13" s="43"/>
      <c r="E13" s="146" t="s">
        <v>29</v>
      </c>
      <c r="F13" s="43"/>
      <c r="G13" s="43"/>
      <c r="H13" s="43"/>
      <c r="I13" s="43" t="s">
        <v>29</v>
      </c>
      <c r="J13" s="43"/>
      <c r="K13" s="146" t="s">
        <v>29</v>
      </c>
      <c r="L13" s="43"/>
      <c r="M13" s="146"/>
      <c r="N13" s="146" t="s">
        <v>29</v>
      </c>
      <c r="O13" s="146"/>
      <c r="P13" s="146"/>
      <c r="Q13" s="43"/>
      <c r="R13" s="146"/>
      <c r="S13" s="146"/>
      <c r="T13" s="146"/>
      <c r="U13" s="43"/>
      <c r="V13" s="146" t="s">
        <v>29</v>
      </c>
      <c r="W13" s="146"/>
      <c r="X13" s="43"/>
      <c r="Y13" s="43"/>
      <c r="Z13" s="43"/>
      <c r="AA13" s="146"/>
      <c r="AB13" s="146"/>
      <c r="AC13" s="43"/>
      <c r="AD13" s="146"/>
      <c r="AE13" s="146"/>
      <c r="AF13" s="43"/>
      <c r="AG13" s="146"/>
      <c r="AH13" s="43"/>
      <c r="AI13" s="146"/>
      <c r="AJ13" s="146"/>
      <c r="AK13" s="146"/>
      <c r="AL13" s="147"/>
      <c r="AM13" s="39">
        <f t="shared" si="0"/>
        <v>5</v>
      </c>
      <c r="AQ13" s="379"/>
    </row>
    <row r="14" spans="1:158" s="109" customFormat="1" ht="18" customHeight="1">
      <c r="A14" s="64" t="s">
        <v>37</v>
      </c>
      <c r="B14" s="142"/>
      <c r="C14" s="45"/>
      <c r="D14" s="45"/>
      <c r="E14" s="142"/>
      <c r="F14" s="45"/>
      <c r="G14" s="45"/>
      <c r="H14" s="45"/>
      <c r="I14" s="45"/>
      <c r="J14" s="45"/>
      <c r="K14" s="142" t="s">
        <v>29</v>
      </c>
      <c r="L14" s="45"/>
      <c r="M14" s="142"/>
      <c r="N14" s="142"/>
      <c r="O14" s="142"/>
      <c r="P14" s="142"/>
      <c r="Q14" s="45"/>
      <c r="R14" s="142"/>
      <c r="S14" s="142"/>
      <c r="T14" s="142"/>
      <c r="U14" s="45"/>
      <c r="V14" s="142" t="s">
        <v>29</v>
      </c>
      <c r="W14" s="142"/>
      <c r="X14" s="45"/>
      <c r="Y14" s="45"/>
      <c r="Z14" s="45"/>
      <c r="AA14" s="142"/>
      <c r="AB14" s="142"/>
      <c r="AC14" s="45"/>
      <c r="AD14" s="142"/>
      <c r="AE14" s="142"/>
      <c r="AF14" s="45"/>
      <c r="AG14" s="142"/>
      <c r="AH14" s="45"/>
      <c r="AI14" s="142"/>
      <c r="AJ14" s="142"/>
      <c r="AK14" s="142"/>
      <c r="AL14" s="143"/>
      <c r="AM14" s="41">
        <f t="shared" si="0"/>
        <v>2</v>
      </c>
      <c r="AQ14" s="377"/>
    </row>
    <row r="15" spans="1:158" ht="18" customHeight="1">
      <c r="A15" s="84" t="s">
        <v>38</v>
      </c>
      <c r="B15" s="7"/>
      <c r="C15" s="124"/>
      <c r="D15" s="124"/>
      <c r="E15" s="11"/>
      <c r="F15" s="124"/>
      <c r="G15" s="124"/>
      <c r="H15" s="124"/>
      <c r="I15" s="124"/>
      <c r="J15" s="124"/>
      <c r="K15" s="358"/>
      <c r="L15" s="124"/>
      <c r="M15" s="11"/>
      <c r="N15" s="11"/>
      <c r="O15" s="11"/>
      <c r="P15" s="11"/>
      <c r="Q15" s="12"/>
      <c r="R15" s="11"/>
      <c r="S15" s="11"/>
      <c r="T15" s="11"/>
      <c r="U15" s="124"/>
      <c r="V15" s="11"/>
      <c r="W15" s="11"/>
      <c r="X15" s="124"/>
      <c r="Y15" s="124"/>
      <c r="Z15" s="124"/>
      <c r="AA15" s="11"/>
      <c r="AB15" s="11"/>
      <c r="AC15" s="124"/>
      <c r="AD15" s="11"/>
      <c r="AE15" s="11"/>
      <c r="AF15" s="124"/>
      <c r="AG15" s="11"/>
      <c r="AH15" s="124"/>
      <c r="AI15" s="11"/>
      <c r="AJ15" s="11"/>
      <c r="AK15" s="11"/>
      <c r="AL15" s="11"/>
      <c r="AM15" s="8"/>
      <c r="AQ15" s="81"/>
      <c r="AR15" s="397"/>
    </row>
    <row r="16" spans="1:158" s="109" customFormat="1" ht="18" customHeight="1">
      <c r="A16" s="62" t="s">
        <v>39</v>
      </c>
      <c r="B16" s="144" t="s">
        <v>29</v>
      </c>
      <c r="C16" s="44"/>
      <c r="D16" s="44"/>
      <c r="E16" s="144" t="s">
        <v>29</v>
      </c>
      <c r="F16" s="44"/>
      <c r="G16" s="44" t="s">
        <v>29</v>
      </c>
      <c r="H16" s="44" t="s">
        <v>29</v>
      </c>
      <c r="I16" s="44" t="s">
        <v>29</v>
      </c>
      <c r="J16" s="44" t="s">
        <v>29</v>
      </c>
      <c r="K16" s="394" t="s">
        <v>29</v>
      </c>
      <c r="L16" s="44"/>
      <c r="M16" s="144"/>
      <c r="N16" s="144"/>
      <c r="O16" s="144"/>
      <c r="P16" s="144"/>
      <c r="Q16" s="44"/>
      <c r="R16" s="144"/>
      <c r="S16" s="144"/>
      <c r="T16" s="144"/>
      <c r="U16" s="44" t="s">
        <v>29</v>
      </c>
      <c r="V16" s="144"/>
      <c r="W16" s="144"/>
      <c r="X16" s="44" t="s">
        <v>29</v>
      </c>
      <c r="Y16" s="44" t="s">
        <v>29</v>
      </c>
      <c r="Z16" s="44" t="s">
        <v>29</v>
      </c>
      <c r="AA16" s="144"/>
      <c r="AB16" s="144"/>
      <c r="AC16" s="44" t="s">
        <v>29</v>
      </c>
      <c r="AD16" s="144" t="s">
        <v>29</v>
      </c>
      <c r="AE16" s="144"/>
      <c r="AF16" s="44"/>
      <c r="AG16" s="144" t="s">
        <v>29</v>
      </c>
      <c r="AH16" s="44" t="s">
        <v>29</v>
      </c>
      <c r="AI16" s="144" t="s">
        <v>29</v>
      </c>
      <c r="AJ16" s="144" t="s">
        <v>29</v>
      </c>
      <c r="AK16" s="144" t="s">
        <v>29</v>
      </c>
      <c r="AL16" s="145" t="s">
        <v>29</v>
      </c>
      <c r="AM16" s="36">
        <f>COUNTIF(B16:AL16, "X")</f>
        <v>19</v>
      </c>
      <c r="AQ16" s="378" t="s">
        <v>29</v>
      </c>
    </row>
    <row r="17" spans="1:157" ht="26.45" customHeight="1">
      <c r="A17" s="64" t="s">
        <v>40</v>
      </c>
      <c r="B17" s="40"/>
      <c r="C17" s="10" t="s">
        <v>275</v>
      </c>
      <c r="D17" s="10" t="s">
        <v>276</v>
      </c>
      <c r="E17" s="40" t="s">
        <v>557</v>
      </c>
      <c r="F17" s="10" t="s">
        <v>273</v>
      </c>
      <c r="G17" s="10" t="s">
        <v>279</v>
      </c>
      <c r="H17" s="10" t="s">
        <v>279</v>
      </c>
      <c r="I17" s="10" t="s">
        <v>277</v>
      </c>
      <c r="J17" s="10" t="s">
        <v>41</v>
      </c>
      <c r="K17" s="40" t="s">
        <v>870</v>
      </c>
      <c r="L17" s="10" t="s">
        <v>41</v>
      </c>
      <c r="M17" s="40" t="s">
        <v>41</v>
      </c>
      <c r="N17" s="40" t="s">
        <v>41</v>
      </c>
      <c r="O17" s="40" t="s">
        <v>41</v>
      </c>
      <c r="P17" s="40" t="s">
        <v>41</v>
      </c>
      <c r="Q17" s="10" t="s">
        <v>41</v>
      </c>
      <c r="R17" s="40" t="s">
        <v>41</v>
      </c>
      <c r="S17" s="40" t="s">
        <v>41</v>
      </c>
      <c r="T17" s="40" t="s">
        <v>41</v>
      </c>
      <c r="U17" s="10" t="s">
        <v>278</v>
      </c>
      <c r="V17" s="40" t="s">
        <v>625</v>
      </c>
      <c r="W17" s="40" t="s">
        <v>625</v>
      </c>
      <c r="X17" s="10"/>
      <c r="Y17" s="10" t="s">
        <v>274</v>
      </c>
      <c r="Z17" s="10" t="s">
        <v>505</v>
      </c>
      <c r="AA17" s="40" t="s">
        <v>672</v>
      </c>
      <c r="AB17" s="40" t="s">
        <v>672</v>
      </c>
      <c r="AC17" s="10" t="s">
        <v>270</v>
      </c>
      <c r="AD17" s="40" t="s">
        <v>690</v>
      </c>
      <c r="AE17" s="40" t="s">
        <v>690</v>
      </c>
      <c r="AF17" s="10" t="s">
        <v>271</v>
      </c>
      <c r="AG17" s="40" t="s">
        <v>704</v>
      </c>
      <c r="AH17" s="10" t="s">
        <v>272</v>
      </c>
      <c r="AI17" s="40" t="s">
        <v>707</v>
      </c>
      <c r="AJ17" s="40" t="s">
        <v>276</v>
      </c>
      <c r="AK17" s="40"/>
      <c r="AL17" s="13"/>
      <c r="AM17" s="41">
        <v>33</v>
      </c>
      <c r="AQ17" s="376" t="s">
        <v>279</v>
      </c>
      <c r="AR17" s="397"/>
    </row>
    <row r="18" spans="1:157" ht="18" customHeight="1">
      <c r="A18" s="84" t="s">
        <v>42</v>
      </c>
      <c r="B18" s="14"/>
      <c r="C18" s="125"/>
      <c r="D18" s="125"/>
      <c r="E18" s="15"/>
      <c r="F18" s="125"/>
      <c r="G18" s="125"/>
      <c r="H18" s="125"/>
      <c r="I18" s="125"/>
      <c r="J18" s="125"/>
      <c r="K18" s="364"/>
      <c r="L18" s="125"/>
      <c r="M18" s="15"/>
      <c r="N18" s="15"/>
      <c r="O18" s="15"/>
      <c r="P18" s="15"/>
      <c r="Q18" s="16"/>
      <c r="R18" s="15"/>
      <c r="S18" s="15"/>
      <c r="T18" s="15"/>
      <c r="U18" s="125"/>
      <c r="V18" s="15"/>
      <c r="W18" s="15"/>
      <c r="X18" s="125"/>
      <c r="Y18" s="125"/>
      <c r="Z18" s="125"/>
      <c r="AA18" s="15"/>
      <c r="AB18" s="15"/>
      <c r="AC18" s="125"/>
      <c r="AD18" s="15"/>
      <c r="AE18" s="15"/>
      <c r="AF18" s="125"/>
      <c r="AG18" s="15"/>
      <c r="AH18" s="125"/>
      <c r="AI18" s="15"/>
      <c r="AJ18" s="15"/>
      <c r="AK18" s="15"/>
      <c r="AL18" s="15"/>
      <c r="AM18" s="8"/>
      <c r="AQ18" s="126"/>
      <c r="AR18" s="397"/>
    </row>
    <row r="19" spans="1:157" s="112" customFormat="1" ht="24.6" customHeight="1">
      <c r="A19" s="127"/>
      <c r="B19" s="19" t="s">
        <v>280</v>
      </c>
      <c r="C19" s="148" t="s">
        <v>525</v>
      </c>
      <c r="D19" s="148" t="s">
        <v>285</v>
      </c>
      <c r="E19" s="19" t="s">
        <v>558</v>
      </c>
      <c r="F19" s="17" t="s">
        <v>283</v>
      </c>
      <c r="G19" s="148" t="s">
        <v>534</v>
      </c>
      <c r="H19" s="148" t="s">
        <v>572</v>
      </c>
      <c r="I19" s="148" t="s">
        <v>592</v>
      </c>
      <c r="J19" s="148" t="s">
        <v>287</v>
      </c>
      <c r="K19" s="19" t="s">
        <v>288</v>
      </c>
      <c r="L19" s="148" t="s">
        <v>289</v>
      </c>
      <c r="M19" s="19" t="s">
        <v>283</v>
      </c>
      <c r="N19" s="19" t="s">
        <v>612</v>
      </c>
      <c r="O19" s="19" t="s">
        <v>750</v>
      </c>
      <c r="P19" s="19" t="s">
        <v>599</v>
      </c>
      <c r="Q19" s="148" t="s">
        <v>860</v>
      </c>
      <c r="R19" s="19" t="s">
        <v>287</v>
      </c>
      <c r="S19" s="19" t="s">
        <v>290</v>
      </c>
      <c r="T19" s="19" t="s">
        <v>287</v>
      </c>
      <c r="U19" s="148" t="s">
        <v>58</v>
      </c>
      <c r="V19" s="19" t="s">
        <v>627</v>
      </c>
      <c r="W19" s="19" t="s">
        <v>646</v>
      </c>
      <c r="X19" s="148" t="s">
        <v>284</v>
      </c>
      <c r="Y19" s="17" t="s">
        <v>282</v>
      </c>
      <c r="Z19" s="19" t="s">
        <v>506</v>
      </c>
      <c r="AA19" s="19" t="s">
        <v>671</v>
      </c>
      <c r="AB19" s="19" t="s">
        <v>683</v>
      </c>
      <c r="AC19" s="17" t="s">
        <v>281</v>
      </c>
      <c r="AD19" s="19" t="s">
        <v>534</v>
      </c>
      <c r="AE19" s="19" t="s">
        <v>697</v>
      </c>
      <c r="AF19" s="17" t="s">
        <v>281</v>
      </c>
      <c r="AG19" s="19" t="s">
        <v>697</v>
      </c>
      <c r="AH19" s="17" t="s">
        <v>578</v>
      </c>
      <c r="AI19" s="19" t="s">
        <v>708</v>
      </c>
      <c r="AJ19" s="19" t="s">
        <v>656</v>
      </c>
      <c r="AK19" s="19" t="s">
        <v>736</v>
      </c>
      <c r="AL19" s="18" t="s">
        <v>725</v>
      </c>
      <c r="AM19" s="33"/>
      <c r="AN19" s="121"/>
      <c r="AO19" s="121"/>
      <c r="AP19" s="121"/>
      <c r="AQ19" s="380" t="s">
        <v>286</v>
      </c>
      <c r="AR19" s="121"/>
    </row>
    <row r="20" spans="1:157" ht="18" customHeight="1">
      <c r="A20" s="87" t="s">
        <v>823</v>
      </c>
      <c r="B20" s="14"/>
      <c r="C20" s="125"/>
      <c r="D20" s="125"/>
      <c r="E20" s="15"/>
      <c r="F20" s="125"/>
      <c r="G20" s="125"/>
      <c r="H20" s="125"/>
      <c r="I20" s="125"/>
      <c r="J20" s="125"/>
      <c r="K20" s="364"/>
      <c r="L20" s="125"/>
      <c r="M20" s="15"/>
      <c r="N20" s="15"/>
      <c r="O20" s="15"/>
      <c r="P20" s="15"/>
      <c r="Q20" s="16"/>
      <c r="R20" s="15"/>
      <c r="S20" s="15"/>
      <c r="T20" s="15"/>
      <c r="U20" s="125"/>
      <c r="V20" s="15"/>
      <c r="W20" s="15"/>
      <c r="X20" s="125"/>
      <c r="Y20" s="125"/>
      <c r="Z20" s="125"/>
      <c r="AA20" s="15"/>
      <c r="AB20" s="15"/>
      <c r="AC20" s="125"/>
      <c r="AD20" s="15"/>
      <c r="AE20" s="15"/>
      <c r="AF20" s="125"/>
      <c r="AG20" s="15"/>
      <c r="AH20" s="125"/>
      <c r="AI20" s="15"/>
      <c r="AJ20" s="15"/>
      <c r="AK20" s="15"/>
      <c r="AL20" s="15"/>
      <c r="AM20" s="8"/>
      <c r="AN20" s="109"/>
      <c r="AO20" s="109"/>
      <c r="AP20" s="109"/>
      <c r="AQ20" s="126"/>
      <c r="AR20" s="397"/>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c r="DU20" s="109"/>
      <c r="DV20" s="109"/>
      <c r="DW20" s="109"/>
      <c r="DX20" s="109"/>
      <c r="DY20" s="109"/>
      <c r="DZ20" s="109"/>
      <c r="EA20" s="109"/>
      <c r="EB20" s="109"/>
      <c r="EC20" s="109"/>
      <c r="ED20" s="109"/>
      <c r="EE20" s="109"/>
      <c r="EF20" s="109"/>
      <c r="EG20" s="109"/>
      <c r="EH20" s="109"/>
      <c r="EI20" s="109"/>
      <c r="EJ20" s="109"/>
      <c r="EK20" s="109"/>
      <c r="EL20" s="109"/>
      <c r="EM20" s="109"/>
      <c r="EN20" s="109"/>
      <c r="EO20" s="109"/>
      <c r="EP20" s="109"/>
      <c r="EQ20" s="109"/>
      <c r="ER20" s="109"/>
      <c r="ES20" s="109"/>
      <c r="ET20" s="109"/>
      <c r="EU20" s="109"/>
      <c r="EV20" s="109"/>
      <c r="EW20" s="109"/>
      <c r="EX20" s="109"/>
      <c r="EY20" s="109"/>
      <c r="EZ20" s="109"/>
      <c r="FA20" s="109"/>
    </row>
    <row r="21" spans="1:157" s="149" customFormat="1" ht="24.6" customHeight="1">
      <c r="A21" s="128" t="s">
        <v>49</v>
      </c>
      <c r="B21" s="69"/>
      <c r="C21" s="20" t="s">
        <v>51</v>
      </c>
      <c r="D21" s="20"/>
      <c r="E21" s="69"/>
      <c r="F21" s="20"/>
      <c r="G21" s="20" t="s">
        <v>51</v>
      </c>
      <c r="H21" s="20"/>
      <c r="I21" s="20"/>
      <c r="J21" s="20" t="s">
        <v>58</v>
      </c>
      <c r="K21" s="69" t="s">
        <v>871</v>
      </c>
      <c r="L21" s="20" t="s">
        <v>50</v>
      </c>
      <c r="M21" s="69"/>
      <c r="N21" s="69" t="s">
        <v>58</v>
      </c>
      <c r="O21" s="69"/>
      <c r="P21" s="69"/>
      <c r="Q21" s="20" t="s">
        <v>861</v>
      </c>
      <c r="R21" s="69" t="s">
        <v>758</v>
      </c>
      <c r="S21" s="69" t="s">
        <v>50</v>
      </c>
      <c r="T21" s="69" t="s">
        <v>897</v>
      </c>
      <c r="U21" s="20"/>
      <c r="V21" s="69"/>
      <c r="W21" s="69"/>
      <c r="X21" s="20"/>
      <c r="Y21" s="20"/>
      <c r="Z21" s="20" t="s">
        <v>291</v>
      </c>
      <c r="AA21" s="69"/>
      <c r="AB21" s="69" t="s">
        <v>58</v>
      </c>
      <c r="AC21" s="20"/>
      <c r="AD21" s="69" t="s">
        <v>44</v>
      </c>
      <c r="AF21" s="20"/>
      <c r="AG21" s="69"/>
      <c r="AH21" s="20"/>
      <c r="AI21" s="69" t="s">
        <v>821</v>
      </c>
      <c r="AJ21" s="69"/>
      <c r="AK21" s="69"/>
      <c r="AL21" s="150"/>
      <c r="AM21" s="36"/>
      <c r="AN21" s="118"/>
      <c r="AO21" s="118"/>
      <c r="AP21" s="118"/>
      <c r="AQ21" s="381" t="s">
        <v>50</v>
      </c>
      <c r="AR21" s="393"/>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8"/>
      <c r="EM21" s="118"/>
      <c r="EN21" s="118"/>
      <c r="EO21" s="118"/>
      <c r="EP21" s="118"/>
      <c r="EQ21" s="118"/>
      <c r="ER21" s="118"/>
      <c r="ES21" s="118"/>
      <c r="ET21" s="118"/>
      <c r="EU21" s="118"/>
      <c r="EV21" s="118"/>
      <c r="EW21" s="118"/>
      <c r="EX21" s="118"/>
      <c r="EY21" s="118"/>
      <c r="EZ21" s="118"/>
      <c r="FA21" s="118"/>
    </row>
    <row r="22" spans="1:157" s="153" customFormat="1" ht="18" customHeight="1">
      <c r="A22" s="129" t="s">
        <v>55</v>
      </c>
      <c r="B22" s="151"/>
      <c r="C22" s="21" t="s">
        <v>50</v>
      </c>
      <c r="D22" s="21" t="s">
        <v>814</v>
      </c>
      <c r="E22" s="151"/>
      <c r="F22" s="21" t="s">
        <v>44</v>
      </c>
      <c r="G22" s="21"/>
      <c r="H22" s="21" t="s">
        <v>58</v>
      </c>
      <c r="I22" s="21" t="s">
        <v>56</v>
      </c>
      <c r="J22" s="21" t="s">
        <v>58</v>
      </c>
      <c r="K22" s="151" t="s">
        <v>871</v>
      </c>
      <c r="L22" s="21"/>
      <c r="M22" s="151" t="s">
        <v>50</v>
      </c>
      <c r="N22" s="151" t="s">
        <v>58</v>
      </c>
      <c r="O22" s="151"/>
      <c r="P22" s="151"/>
      <c r="Q22" s="21" t="s">
        <v>58</v>
      </c>
      <c r="R22" s="151" t="s">
        <v>58</v>
      </c>
      <c r="S22" s="151"/>
      <c r="T22" s="151" t="s">
        <v>58</v>
      </c>
      <c r="U22" s="21"/>
      <c r="V22" s="151" t="s">
        <v>628</v>
      </c>
      <c r="W22" s="151"/>
      <c r="X22" s="21" t="s">
        <v>44</v>
      </c>
      <c r="Y22" s="21"/>
      <c r="Z22" s="21"/>
      <c r="AA22" s="151" t="s">
        <v>670</v>
      </c>
      <c r="AB22" s="151"/>
      <c r="AC22" s="21" t="s">
        <v>58</v>
      </c>
      <c r="AD22" s="151"/>
      <c r="AE22" s="298" t="s">
        <v>44</v>
      </c>
      <c r="AF22" s="21" t="s">
        <v>58</v>
      </c>
      <c r="AG22" s="151" t="s">
        <v>720</v>
      </c>
      <c r="AH22" s="21" t="s">
        <v>58</v>
      </c>
      <c r="AI22" s="151"/>
      <c r="AJ22" s="151"/>
      <c r="AK22" s="151"/>
      <c r="AL22" s="152" t="s">
        <v>822</v>
      </c>
      <c r="AM22" s="41"/>
      <c r="AN22" s="118"/>
      <c r="AO22" s="118"/>
      <c r="AP22" s="118"/>
      <c r="AQ22" s="382" t="s">
        <v>44</v>
      </c>
      <c r="AR22" s="393"/>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row>
    <row r="23" spans="1:157" s="109" customFormat="1" ht="18" customHeight="1">
      <c r="A23" s="84" t="s">
        <v>59</v>
      </c>
      <c r="B23" s="14"/>
      <c r="C23" s="125"/>
      <c r="D23" s="125"/>
      <c r="E23" s="15"/>
      <c r="F23" s="125"/>
      <c r="G23" s="125"/>
      <c r="H23" s="125"/>
      <c r="I23" s="125"/>
      <c r="J23" s="125"/>
      <c r="K23" s="364"/>
      <c r="L23" s="125"/>
      <c r="M23" s="15"/>
      <c r="N23" s="15"/>
      <c r="O23" s="15"/>
      <c r="P23" s="15"/>
      <c r="Q23" s="16"/>
      <c r="R23" s="15"/>
      <c r="S23" s="15"/>
      <c r="T23" s="15"/>
      <c r="U23" s="125"/>
      <c r="V23" s="15"/>
      <c r="W23" s="15"/>
      <c r="X23" s="125"/>
      <c r="Y23" s="125"/>
      <c r="Z23" s="125"/>
      <c r="AA23" s="15"/>
      <c r="AB23" s="15"/>
      <c r="AC23" s="125"/>
      <c r="AD23" s="15"/>
      <c r="AE23" s="15"/>
      <c r="AF23" s="125"/>
      <c r="AG23" s="15"/>
      <c r="AH23" s="125"/>
      <c r="AI23" s="15"/>
      <c r="AJ23" s="15"/>
      <c r="AK23" s="15"/>
      <c r="AL23" s="15"/>
      <c r="AM23" s="8"/>
      <c r="AQ23" s="126"/>
    </row>
    <row r="24" spans="1:157" s="121" customFormat="1" ht="18" customHeight="1">
      <c r="A24" s="128" t="s">
        <v>497</v>
      </c>
      <c r="B24" s="144" t="s">
        <v>29</v>
      </c>
      <c r="C24" s="43" t="s">
        <v>29</v>
      </c>
      <c r="D24" s="43"/>
      <c r="E24" s="146" t="s">
        <v>29</v>
      </c>
      <c r="F24" s="43"/>
      <c r="G24" s="43" t="s">
        <v>29</v>
      </c>
      <c r="H24" s="43" t="s">
        <v>29</v>
      </c>
      <c r="I24" s="43"/>
      <c r="J24" s="43" t="s">
        <v>29</v>
      </c>
      <c r="K24" s="146" t="s">
        <v>29</v>
      </c>
      <c r="L24" s="43" t="s">
        <v>29</v>
      </c>
      <c r="M24" s="146"/>
      <c r="N24" s="146" t="s">
        <v>29</v>
      </c>
      <c r="O24" s="146" t="s">
        <v>29</v>
      </c>
      <c r="P24" s="146" t="s">
        <v>29</v>
      </c>
      <c r="Q24" s="43" t="s">
        <v>29</v>
      </c>
      <c r="R24" s="146" t="s">
        <v>29</v>
      </c>
      <c r="S24" s="146" t="s">
        <v>29</v>
      </c>
      <c r="T24" s="146" t="s">
        <v>29</v>
      </c>
      <c r="U24" s="43" t="s">
        <v>29</v>
      </c>
      <c r="V24" s="146" t="s">
        <v>29</v>
      </c>
      <c r="W24" s="146" t="s">
        <v>29</v>
      </c>
      <c r="X24" s="43" t="s">
        <v>29</v>
      </c>
      <c r="Y24" s="43" t="s">
        <v>29</v>
      </c>
      <c r="Z24" s="43" t="s">
        <v>29</v>
      </c>
      <c r="AA24" s="146"/>
      <c r="AB24" s="146" t="s">
        <v>29</v>
      </c>
      <c r="AC24" s="43" t="s">
        <v>29</v>
      </c>
      <c r="AD24" s="146" t="s">
        <v>29</v>
      </c>
      <c r="AE24" s="146"/>
      <c r="AF24" s="43" t="s">
        <v>29</v>
      </c>
      <c r="AG24" s="146"/>
      <c r="AH24" s="43" t="s">
        <v>29</v>
      </c>
      <c r="AI24" s="146" t="s">
        <v>29</v>
      </c>
      <c r="AJ24" s="146" t="s">
        <v>29</v>
      </c>
      <c r="AK24" s="146" t="s">
        <v>29</v>
      </c>
      <c r="AL24" s="147" t="s">
        <v>29</v>
      </c>
      <c r="AM24" s="39">
        <f t="shared" ref="AM24:AM31" si="1">COUNTIF(B24:AL24, "X")</f>
        <v>30</v>
      </c>
      <c r="AQ24" s="379" t="s">
        <v>29</v>
      </c>
    </row>
    <row r="25" spans="1:157" s="121" customFormat="1" ht="18" customHeight="1">
      <c r="A25" s="129" t="s">
        <v>498</v>
      </c>
      <c r="B25" s="142"/>
      <c r="C25" s="45" t="s">
        <v>29</v>
      </c>
      <c r="D25" s="45"/>
      <c r="E25" s="142" t="s">
        <v>29</v>
      </c>
      <c r="F25" s="45"/>
      <c r="G25" s="45" t="s">
        <v>29</v>
      </c>
      <c r="H25" s="45"/>
      <c r="I25" s="45"/>
      <c r="J25" s="45"/>
      <c r="K25" s="142"/>
      <c r="L25" s="45" t="s">
        <v>29</v>
      </c>
      <c r="M25" s="142"/>
      <c r="N25" s="142"/>
      <c r="O25" s="142"/>
      <c r="P25" s="142"/>
      <c r="Q25" s="45" t="s">
        <v>29</v>
      </c>
      <c r="R25" s="142"/>
      <c r="S25" s="142"/>
      <c r="T25" s="142"/>
      <c r="U25" s="45"/>
      <c r="V25" s="142"/>
      <c r="W25" s="142"/>
      <c r="X25" s="45"/>
      <c r="Y25" s="45"/>
      <c r="Z25" s="45" t="s">
        <v>29</v>
      </c>
      <c r="AA25" s="142"/>
      <c r="AB25" s="142" t="s">
        <v>29</v>
      </c>
      <c r="AC25" s="45"/>
      <c r="AD25" s="142" t="s">
        <v>29</v>
      </c>
      <c r="AE25" s="142"/>
      <c r="AF25" s="45"/>
      <c r="AG25" s="142"/>
      <c r="AH25" s="45"/>
      <c r="AI25" s="142" t="s">
        <v>29</v>
      </c>
      <c r="AJ25" s="142"/>
      <c r="AK25" s="142"/>
      <c r="AL25" s="143"/>
      <c r="AM25" s="41">
        <f t="shared" si="1"/>
        <v>9</v>
      </c>
      <c r="AQ25" s="377"/>
    </row>
    <row r="26" spans="1:157" s="121" customFormat="1" ht="18" customHeight="1">
      <c r="A26" s="1" t="s">
        <v>872</v>
      </c>
      <c r="B26" s="31"/>
      <c r="C26" s="26"/>
      <c r="D26" s="26"/>
      <c r="E26" s="31"/>
      <c r="F26" s="26"/>
      <c r="G26" s="26"/>
      <c r="H26" s="26"/>
      <c r="I26" s="26"/>
      <c r="J26" s="26"/>
      <c r="K26" s="31"/>
      <c r="L26" s="26"/>
      <c r="M26" s="31"/>
      <c r="N26" s="31"/>
      <c r="O26" s="31"/>
      <c r="P26" s="31"/>
      <c r="Q26" s="26"/>
      <c r="R26" s="31"/>
      <c r="S26" s="31"/>
      <c r="T26" s="31"/>
      <c r="U26" s="26"/>
      <c r="V26" s="31"/>
      <c r="W26" s="31"/>
      <c r="X26" s="26"/>
      <c r="Y26" s="154"/>
      <c r="Z26" s="26"/>
      <c r="AA26" s="31"/>
      <c r="AB26" s="31"/>
      <c r="AC26" s="26"/>
      <c r="AD26" s="31"/>
      <c r="AE26" s="31"/>
      <c r="AF26" s="26"/>
      <c r="AG26" s="31"/>
      <c r="AH26" s="154"/>
      <c r="AI26" s="31"/>
      <c r="AJ26" s="31"/>
      <c r="AK26" s="31"/>
      <c r="AL26" s="32"/>
      <c r="AM26" s="33">
        <f t="shared" si="1"/>
        <v>0</v>
      </c>
      <c r="AQ26" s="383"/>
    </row>
    <row r="27" spans="1:157" s="121" customFormat="1" ht="18" customHeight="1">
      <c r="A27" s="128" t="s">
        <v>467</v>
      </c>
      <c r="B27" s="144"/>
      <c r="C27" s="44" t="s">
        <v>29</v>
      </c>
      <c r="D27" s="44" t="s">
        <v>29</v>
      </c>
      <c r="E27" s="144" t="s">
        <v>29</v>
      </c>
      <c r="F27" s="44" t="s">
        <v>29</v>
      </c>
      <c r="G27" s="44"/>
      <c r="H27" s="44" t="s">
        <v>29</v>
      </c>
      <c r="I27" s="44" t="s">
        <v>29</v>
      </c>
      <c r="J27" s="44" t="s">
        <v>29</v>
      </c>
      <c r="K27" s="144" t="s">
        <v>29</v>
      </c>
      <c r="L27" s="44"/>
      <c r="M27" s="144" t="s">
        <v>29</v>
      </c>
      <c r="N27" s="144" t="s">
        <v>29</v>
      </c>
      <c r="O27" s="144" t="s">
        <v>29</v>
      </c>
      <c r="P27" s="144" t="s">
        <v>29</v>
      </c>
      <c r="Q27" s="44" t="s">
        <v>29</v>
      </c>
      <c r="R27" s="144" t="s">
        <v>29</v>
      </c>
      <c r="S27" s="144"/>
      <c r="T27" s="144" t="s">
        <v>29</v>
      </c>
      <c r="U27" s="44"/>
      <c r="V27" s="144" t="s">
        <v>29</v>
      </c>
      <c r="W27" s="144" t="s">
        <v>29</v>
      </c>
      <c r="X27" s="44" t="s">
        <v>29</v>
      </c>
      <c r="Y27" s="144" t="s">
        <v>29</v>
      </c>
      <c r="Z27" s="44"/>
      <c r="AA27" s="144" t="s">
        <v>29</v>
      </c>
      <c r="AB27" s="144"/>
      <c r="AC27" s="44" t="s">
        <v>29</v>
      </c>
      <c r="AD27" s="144"/>
      <c r="AE27" s="144" t="s">
        <v>29</v>
      </c>
      <c r="AF27" s="44" t="s">
        <v>29</v>
      </c>
      <c r="AG27" s="144" t="s">
        <v>29</v>
      </c>
      <c r="AH27" s="144" t="s">
        <v>29</v>
      </c>
      <c r="AI27" s="144"/>
      <c r="AJ27" s="144" t="s">
        <v>29</v>
      </c>
      <c r="AK27" s="144"/>
      <c r="AL27" s="145" t="s">
        <v>29</v>
      </c>
      <c r="AM27" s="36">
        <f t="shared" si="1"/>
        <v>27</v>
      </c>
      <c r="AQ27" s="378" t="s">
        <v>29</v>
      </c>
    </row>
    <row r="28" spans="1:157" s="109" customFormat="1" ht="18" customHeight="1">
      <c r="A28" s="63" t="s">
        <v>60</v>
      </c>
      <c r="B28" s="155"/>
      <c r="C28" s="29" t="s">
        <v>29</v>
      </c>
      <c r="D28" s="29"/>
      <c r="E28" s="155" t="s">
        <v>29</v>
      </c>
      <c r="F28" s="29"/>
      <c r="G28" s="29"/>
      <c r="H28" s="29" t="s">
        <v>29</v>
      </c>
      <c r="I28" s="29" t="s">
        <v>29</v>
      </c>
      <c r="J28" s="29" t="s">
        <v>29</v>
      </c>
      <c r="K28" s="155" t="s">
        <v>29</v>
      </c>
      <c r="L28" s="29"/>
      <c r="M28" s="155" t="s">
        <v>29</v>
      </c>
      <c r="N28" s="155" t="s">
        <v>29</v>
      </c>
      <c r="O28" s="155"/>
      <c r="P28" s="155"/>
      <c r="Q28" s="29" t="s">
        <v>29</v>
      </c>
      <c r="R28" s="155" t="s">
        <v>29</v>
      </c>
      <c r="S28" s="155"/>
      <c r="T28" s="155" t="s">
        <v>29</v>
      </c>
      <c r="U28" s="29"/>
      <c r="V28" s="155"/>
      <c r="W28" s="155"/>
      <c r="X28" s="29"/>
      <c r="Y28" s="29"/>
      <c r="Z28" s="29"/>
      <c r="AA28" s="155"/>
      <c r="AB28" s="155"/>
      <c r="AC28" s="29"/>
      <c r="AD28" s="155"/>
      <c r="AE28" s="155" t="s">
        <v>29</v>
      </c>
      <c r="AF28" s="29"/>
      <c r="AG28" s="155"/>
      <c r="AH28" s="29" t="s">
        <v>29</v>
      </c>
      <c r="AI28" s="155"/>
      <c r="AJ28" s="155"/>
      <c r="AK28" s="155"/>
      <c r="AL28" s="156"/>
      <c r="AM28" s="39">
        <f t="shared" si="1"/>
        <v>13</v>
      </c>
      <c r="AQ28" s="384" t="s">
        <v>29</v>
      </c>
    </row>
    <row r="29" spans="1:157" s="109" customFormat="1" ht="18" customHeight="1">
      <c r="A29" s="63" t="s">
        <v>61</v>
      </c>
      <c r="B29" s="155"/>
      <c r="C29" s="29" t="s">
        <v>29</v>
      </c>
      <c r="D29" s="29"/>
      <c r="E29" s="155" t="s">
        <v>29</v>
      </c>
      <c r="F29" s="29" t="s">
        <v>29</v>
      </c>
      <c r="G29" s="29"/>
      <c r="H29" s="29" t="s">
        <v>29</v>
      </c>
      <c r="I29" s="29" t="s">
        <v>29</v>
      </c>
      <c r="J29" s="29" t="s">
        <v>29</v>
      </c>
      <c r="K29" s="155" t="s">
        <v>29</v>
      </c>
      <c r="L29" s="29"/>
      <c r="M29" s="155" t="s">
        <v>29</v>
      </c>
      <c r="N29" s="155" t="s">
        <v>29</v>
      </c>
      <c r="O29" s="155"/>
      <c r="P29" s="155"/>
      <c r="Q29" s="29"/>
      <c r="R29" s="155" t="s">
        <v>29</v>
      </c>
      <c r="S29" s="155"/>
      <c r="T29" s="155"/>
      <c r="U29" s="29"/>
      <c r="V29" s="155" t="s">
        <v>29</v>
      </c>
      <c r="W29" s="155" t="s">
        <v>29</v>
      </c>
      <c r="X29" s="29" t="s">
        <v>29</v>
      </c>
      <c r="Y29" s="29" t="s">
        <v>29</v>
      </c>
      <c r="Z29" s="29"/>
      <c r="AA29" s="155" t="s">
        <v>29</v>
      </c>
      <c r="AB29" s="155"/>
      <c r="AC29" s="29" t="s">
        <v>29</v>
      </c>
      <c r="AD29" s="155"/>
      <c r="AE29" s="155" t="s">
        <v>29</v>
      </c>
      <c r="AF29" s="29" t="s">
        <v>29</v>
      </c>
      <c r="AG29" s="155" t="s">
        <v>29</v>
      </c>
      <c r="AH29" s="29" t="s">
        <v>29</v>
      </c>
      <c r="AI29" s="155"/>
      <c r="AJ29" s="155"/>
      <c r="AK29" s="155"/>
      <c r="AL29" s="156"/>
      <c r="AM29" s="39">
        <f t="shared" si="1"/>
        <v>20</v>
      </c>
      <c r="AQ29" s="384" t="s">
        <v>29</v>
      </c>
    </row>
    <row r="30" spans="1:157" s="109" customFormat="1" ht="18" customHeight="1">
      <c r="A30" s="63" t="s">
        <v>62</v>
      </c>
      <c r="B30" s="155"/>
      <c r="C30" s="29"/>
      <c r="D30" s="29"/>
      <c r="E30" s="155"/>
      <c r="F30" s="29"/>
      <c r="G30" s="29"/>
      <c r="H30" s="29" t="s">
        <v>29</v>
      </c>
      <c r="I30" s="29"/>
      <c r="J30" s="29"/>
      <c r="K30" s="155"/>
      <c r="L30" s="29"/>
      <c r="M30" s="155"/>
      <c r="N30" s="155"/>
      <c r="O30" s="155"/>
      <c r="P30" s="155"/>
      <c r="Q30" s="29"/>
      <c r="R30" s="155"/>
      <c r="S30" s="155"/>
      <c r="T30" s="155"/>
      <c r="U30" s="29"/>
      <c r="V30" s="155"/>
      <c r="W30" s="155"/>
      <c r="X30" s="29"/>
      <c r="Y30" s="29"/>
      <c r="Z30" s="29"/>
      <c r="AA30" s="155"/>
      <c r="AB30" s="155"/>
      <c r="AC30" s="29"/>
      <c r="AD30" s="155"/>
      <c r="AE30" s="155"/>
      <c r="AF30" s="29"/>
      <c r="AG30" s="155" t="s">
        <v>29</v>
      </c>
      <c r="AH30" s="29"/>
      <c r="AI30" s="155"/>
      <c r="AJ30" s="155"/>
      <c r="AK30" s="155"/>
      <c r="AL30" s="156"/>
      <c r="AM30" s="39">
        <f t="shared" si="1"/>
        <v>2</v>
      </c>
      <c r="AQ30" s="384" t="s">
        <v>29</v>
      </c>
    </row>
    <row r="31" spans="1:157" s="109" customFormat="1" ht="18" customHeight="1">
      <c r="A31" s="64" t="s">
        <v>63</v>
      </c>
      <c r="B31" s="157"/>
      <c r="C31" s="158" t="s">
        <v>29</v>
      </c>
      <c r="D31" s="158" t="s">
        <v>29</v>
      </c>
      <c r="E31" s="157" t="s">
        <v>29</v>
      </c>
      <c r="F31" s="158" t="s">
        <v>29</v>
      </c>
      <c r="G31" s="158"/>
      <c r="H31" s="158" t="s">
        <v>29</v>
      </c>
      <c r="I31" s="158" t="s">
        <v>29</v>
      </c>
      <c r="J31" s="158" t="s">
        <v>29</v>
      </c>
      <c r="K31" s="157" t="s">
        <v>29</v>
      </c>
      <c r="L31" s="158"/>
      <c r="M31" s="157" t="s">
        <v>29</v>
      </c>
      <c r="N31" s="157" t="s">
        <v>29</v>
      </c>
      <c r="O31" s="157" t="s">
        <v>29</v>
      </c>
      <c r="P31" s="157"/>
      <c r="Q31" s="158" t="s">
        <v>29</v>
      </c>
      <c r="R31" s="157" t="s">
        <v>29</v>
      </c>
      <c r="S31" s="157"/>
      <c r="T31" s="157" t="s">
        <v>29</v>
      </c>
      <c r="U31" s="158"/>
      <c r="V31" s="157" t="s">
        <v>29</v>
      </c>
      <c r="W31" s="157" t="s">
        <v>29</v>
      </c>
      <c r="X31" s="158" t="s">
        <v>29</v>
      </c>
      <c r="Y31" s="158" t="s">
        <v>29</v>
      </c>
      <c r="Z31" s="158"/>
      <c r="AA31" s="157" t="s">
        <v>29</v>
      </c>
      <c r="AB31" s="157"/>
      <c r="AC31" s="158" t="s">
        <v>29</v>
      </c>
      <c r="AD31" s="157"/>
      <c r="AE31" s="157" t="s">
        <v>29</v>
      </c>
      <c r="AF31" s="158" t="s">
        <v>29</v>
      </c>
      <c r="AG31" s="157" t="s">
        <v>29</v>
      </c>
      <c r="AH31" s="158" t="s">
        <v>29</v>
      </c>
      <c r="AI31" s="157"/>
      <c r="AJ31" s="157"/>
      <c r="AK31" s="157"/>
      <c r="AL31" s="159" t="s">
        <v>29</v>
      </c>
      <c r="AM31" s="41">
        <f t="shared" si="1"/>
        <v>25</v>
      </c>
      <c r="AQ31" s="385" t="s">
        <v>29</v>
      </c>
    </row>
    <row r="32" spans="1:157" s="109" customFormat="1" ht="39.6" customHeight="1">
      <c r="A32" s="64" t="s">
        <v>40</v>
      </c>
      <c r="B32" s="151"/>
      <c r="C32" s="21"/>
      <c r="D32" s="21"/>
      <c r="E32" s="151"/>
      <c r="F32" s="21"/>
      <c r="G32" s="21"/>
      <c r="H32" s="103" t="s">
        <v>907</v>
      </c>
      <c r="I32" s="21"/>
      <c r="J32" s="21"/>
      <c r="K32" s="151"/>
      <c r="L32" s="21"/>
      <c r="M32" s="103" t="s">
        <v>908</v>
      </c>
      <c r="N32" s="151"/>
      <c r="O32" s="151"/>
      <c r="P32" s="151"/>
      <c r="Q32" s="21"/>
      <c r="R32" s="151"/>
      <c r="S32" s="151"/>
      <c r="T32" s="151"/>
      <c r="U32" s="21"/>
      <c r="V32" s="151"/>
      <c r="W32" s="151"/>
      <c r="X32" s="21"/>
      <c r="Y32" s="21"/>
      <c r="Z32" s="21"/>
      <c r="AA32" s="151"/>
      <c r="AB32" s="151"/>
      <c r="AC32" s="21"/>
      <c r="AD32" s="151"/>
      <c r="AE32" s="151"/>
      <c r="AF32" s="21"/>
      <c r="AG32" s="103" t="s">
        <v>909</v>
      </c>
      <c r="AH32" s="21"/>
      <c r="AI32" s="151"/>
      <c r="AJ32" s="103" t="s">
        <v>654</v>
      </c>
      <c r="AK32" s="151"/>
      <c r="AL32" s="152"/>
      <c r="AM32" s="41">
        <v>4</v>
      </c>
      <c r="AQ32" s="386" t="s">
        <v>292</v>
      </c>
    </row>
    <row r="33" spans="1:44" ht="18" customHeight="1">
      <c r="A33" s="84" t="s">
        <v>66</v>
      </c>
      <c r="B33" s="22"/>
      <c r="C33" s="125"/>
      <c r="D33" s="125"/>
      <c r="E33" s="15"/>
      <c r="F33" s="125"/>
      <c r="G33" s="125"/>
      <c r="H33" s="125"/>
      <c r="I33" s="125"/>
      <c r="J33" s="125"/>
      <c r="K33" s="364"/>
      <c r="L33" s="125"/>
      <c r="M33" s="15"/>
      <c r="N33" s="15"/>
      <c r="O33" s="15"/>
      <c r="P33" s="15"/>
      <c r="Q33" s="16"/>
      <c r="R33" s="15"/>
      <c r="S33" s="15"/>
      <c r="T33" s="15"/>
      <c r="U33" s="125"/>
      <c r="V33" s="15"/>
      <c r="W33" s="15"/>
      <c r="X33" s="125"/>
      <c r="Y33" s="125"/>
      <c r="Z33" s="125"/>
      <c r="AA33" s="15"/>
      <c r="AB33" s="15"/>
      <c r="AC33" s="125"/>
      <c r="AD33" s="15"/>
      <c r="AE33" s="15"/>
      <c r="AF33" s="125"/>
      <c r="AG33" s="15"/>
      <c r="AH33" s="125"/>
      <c r="AI33" s="15"/>
      <c r="AJ33" s="15"/>
      <c r="AK33" s="15"/>
      <c r="AL33" s="15"/>
      <c r="AM33" s="8"/>
      <c r="AQ33" s="126"/>
      <c r="AR33" s="397"/>
    </row>
    <row r="34" spans="1:44" ht="25.9" customHeight="1">
      <c r="A34" s="130" t="s">
        <v>546</v>
      </c>
      <c r="B34" s="37" t="s">
        <v>67</v>
      </c>
      <c r="C34" s="23" t="s">
        <v>791</v>
      </c>
      <c r="D34" s="23" t="s">
        <v>68</v>
      </c>
      <c r="E34" s="37" t="s">
        <v>67</v>
      </c>
      <c r="F34" s="23" t="s">
        <v>68</v>
      </c>
      <c r="G34" s="23" t="s">
        <v>791</v>
      </c>
      <c r="H34" s="23" t="s">
        <v>67</v>
      </c>
      <c r="I34" s="23" t="s">
        <v>794</v>
      </c>
      <c r="J34" s="23" t="s">
        <v>791</v>
      </c>
      <c r="K34" s="37" t="s">
        <v>68</v>
      </c>
      <c r="L34" s="70" t="s">
        <v>795</v>
      </c>
      <c r="M34" s="37" t="s">
        <v>794</v>
      </c>
      <c r="N34" s="37" t="s">
        <v>791</v>
      </c>
      <c r="O34" s="37" t="s">
        <v>791</v>
      </c>
      <c r="P34" s="37" t="s">
        <v>67</v>
      </c>
      <c r="Q34" s="23" t="s">
        <v>791</v>
      </c>
      <c r="R34" s="37" t="s">
        <v>792</v>
      </c>
      <c r="S34" s="37" t="s">
        <v>795</v>
      </c>
      <c r="T34" s="37" t="s">
        <v>791</v>
      </c>
      <c r="U34" s="23" t="s">
        <v>67</v>
      </c>
      <c r="V34" s="37" t="s">
        <v>792</v>
      </c>
      <c r="W34" s="37" t="s">
        <v>792</v>
      </c>
      <c r="X34" s="23" t="s">
        <v>792</v>
      </c>
      <c r="Y34" s="23" t="s">
        <v>68</v>
      </c>
      <c r="Z34" s="23" t="s">
        <v>792</v>
      </c>
      <c r="AA34" s="37" t="s">
        <v>795</v>
      </c>
      <c r="AB34" s="37" t="s">
        <v>791</v>
      </c>
      <c r="AC34" s="23" t="s">
        <v>903</v>
      </c>
      <c r="AD34" s="37" t="s">
        <v>791</v>
      </c>
      <c r="AE34" s="37" t="s">
        <v>791</v>
      </c>
      <c r="AF34" s="23" t="s">
        <v>792</v>
      </c>
      <c r="AG34" s="37" t="s">
        <v>791</v>
      </c>
      <c r="AH34" s="23" t="s">
        <v>792</v>
      </c>
      <c r="AI34" s="37" t="s">
        <v>791</v>
      </c>
      <c r="AJ34" s="37" t="s">
        <v>67</v>
      </c>
      <c r="AK34" s="37"/>
      <c r="AL34" s="38" t="s">
        <v>791</v>
      </c>
      <c r="AM34" s="39"/>
      <c r="AQ34" s="387" t="s">
        <v>68</v>
      </c>
      <c r="AR34" s="397"/>
    </row>
    <row r="35" spans="1:44" s="109" customFormat="1" ht="18" customHeight="1">
      <c r="A35" s="131" t="s">
        <v>545</v>
      </c>
      <c r="B35" s="40"/>
      <c r="C35" s="10" t="s">
        <v>68</v>
      </c>
      <c r="D35" s="10" t="s">
        <v>67</v>
      </c>
      <c r="E35" s="40"/>
      <c r="F35" s="10" t="s">
        <v>792</v>
      </c>
      <c r="G35" s="10" t="s">
        <v>792</v>
      </c>
      <c r="H35" s="10" t="s">
        <v>67</v>
      </c>
      <c r="I35" s="10"/>
      <c r="J35" s="10" t="s">
        <v>67</v>
      </c>
      <c r="K35" s="40" t="s">
        <v>792</v>
      </c>
      <c r="L35" s="10" t="s">
        <v>67</v>
      </c>
      <c r="M35" s="40"/>
      <c r="N35" s="40" t="s">
        <v>67</v>
      </c>
      <c r="O35" s="40"/>
      <c r="P35" s="40" t="s">
        <v>68</v>
      </c>
      <c r="Q35" s="10" t="s">
        <v>68</v>
      </c>
      <c r="R35" s="40"/>
      <c r="S35" s="40" t="s">
        <v>792</v>
      </c>
      <c r="T35" s="40" t="s">
        <v>67</v>
      </c>
      <c r="U35" s="10" t="s">
        <v>67</v>
      </c>
      <c r="V35" s="40"/>
      <c r="W35" s="40" t="s">
        <v>68</v>
      </c>
      <c r="X35" s="10" t="s">
        <v>68</v>
      </c>
      <c r="Y35" s="10" t="s">
        <v>792</v>
      </c>
      <c r="Z35" s="10" t="s">
        <v>68</v>
      </c>
      <c r="AA35" s="40" t="s">
        <v>792</v>
      </c>
      <c r="AB35" s="40"/>
      <c r="AC35" s="10" t="s">
        <v>68</v>
      </c>
      <c r="AD35" s="40" t="s">
        <v>67</v>
      </c>
      <c r="AE35" s="40" t="s">
        <v>67</v>
      </c>
      <c r="AF35" s="10" t="s">
        <v>792</v>
      </c>
      <c r="AG35" s="40" t="s">
        <v>67</v>
      </c>
      <c r="AH35" s="10" t="s">
        <v>792</v>
      </c>
      <c r="AI35" s="40"/>
      <c r="AJ35" s="40"/>
      <c r="AK35" s="40" t="s">
        <v>67</v>
      </c>
      <c r="AL35" s="13"/>
      <c r="AM35" s="41"/>
      <c r="AQ35" s="376" t="s">
        <v>67</v>
      </c>
    </row>
    <row r="36" spans="1:44" s="109" customFormat="1" ht="39.6" customHeight="1">
      <c r="A36" s="64" t="s">
        <v>40</v>
      </c>
      <c r="B36" s="40"/>
      <c r="C36" s="10" t="s">
        <v>526</v>
      </c>
      <c r="D36" s="10"/>
      <c r="E36" s="40" t="s">
        <v>559</v>
      </c>
      <c r="F36" s="10"/>
      <c r="G36" s="10"/>
      <c r="H36" s="10"/>
      <c r="I36" s="10"/>
      <c r="J36" s="10"/>
      <c r="K36" s="40" t="s">
        <v>873</v>
      </c>
      <c r="L36" s="10" t="s">
        <v>294</v>
      </c>
      <c r="M36" s="40" t="s">
        <v>552</v>
      </c>
      <c r="N36" s="40" t="s">
        <v>613</v>
      </c>
      <c r="O36" s="40"/>
      <c r="P36" s="40"/>
      <c r="Q36" s="10" t="s">
        <v>862</v>
      </c>
      <c r="R36" s="40"/>
      <c r="S36" s="40" t="s">
        <v>552</v>
      </c>
      <c r="T36" s="40" t="s">
        <v>295</v>
      </c>
      <c r="U36" s="10"/>
      <c r="V36" s="40"/>
      <c r="W36" s="40"/>
      <c r="X36" s="10"/>
      <c r="Y36" s="10"/>
      <c r="Z36" s="10" t="s">
        <v>508</v>
      </c>
      <c r="AA36" s="40"/>
      <c r="AB36" s="40"/>
      <c r="AC36" s="10" t="s">
        <v>501</v>
      </c>
      <c r="AD36" s="40" t="s">
        <v>665</v>
      </c>
      <c r="AE36" s="40" t="s">
        <v>501</v>
      </c>
      <c r="AF36" s="10" t="s">
        <v>504</v>
      </c>
      <c r="AG36" s="40"/>
      <c r="AH36" s="10"/>
      <c r="AI36" s="40"/>
      <c r="AJ36" s="40" t="s">
        <v>665</v>
      </c>
      <c r="AK36" s="40"/>
      <c r="AL36" s="13" t="s">
        <v>727</v>
      </c>
      <c r="AM36" s="41"/>
      <c r="AQ36" s="376" t="s">
        <v>293</v>
      </c>
    </row>
    <row r="37" spans="1:44" ht="18" customHeight="1">
      <c r="A37" s="84" t="s">
        <v>73</v>
      </c>
      <c r="B37" s="124"/>
      <c r="C37" s="124"/>
      <c r="D37" s="124"/>
      <c r="E37" s="124"/>
      <c r="F37" s="124"/>
      <c r="G37" s="124"/>
      <c r="H37" s="124"/>
      <c r="I37" s="124"/>
      <c r="J37" s="124"/>
      <c r="K37" s="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32"/>
      <c r="AQ37" s="81"/>
      <c r="AR37" s="397"/>
    </row>
    <row r="38" spans="1:44" ht="18" customHeight="1">
      <c r="A38" s="60"/>
      <c r="B38" s="25" t="s">
        <v>296</v>
      </c>
      <c r="C38" s="17"/>
      <c r="D38" s="17" t="s">
        <v>521</v>
      </c>
      <c r="E38" s="25" t="s">
        <v>564</v>
      </c>
      <c r="F38" s="17" t="s">
        <v>518</v>
      </c>
      <c r="G38" s="17" t="s">
        <v>520</v>
      </c>
      <c r="H38" s="17" t="s">
        <v>520</v>
      </c>
      <c r="I38" s="17"/>
      <c r="J38" s="17" t="s">
        <v>523</v>
      </c>
      <c r="K38" s="25" t="s">
        <v>698</v>
      </c>
      <c r="L38" s="17"/>
      <c r="M38" s="25" t="s">
        <v>298</v>
      </c>
      <c r="N38" s="25" t="s">
        <v>614</v>
      </c>
      <c r="O38" s="25" t="s">
        <v>751</v>
      </c>
      <c r="P38" s="25" t="s">
        <v>874</v>
      </c>
      <c r="Q38" s="17" t="s">
        <v>761</v>
      </c>
      <c r="R38" s="25" t="s">
        <v>761</v>
      </c>
      <c r="S38" s="25"/>
      <c r="T38" s="25"/>
      <c r="U38" s="17" t="s">
        <v>522</v>
      </c>
      <c r="V38" s="25" t="s">
        <v>520</v>
      </c>
      <c r="W38" s="25" t="s">
        <v>645</v>
      </c>
      <c r="X38" s="17" t="s">
        <v>519</v>
      </c>
      <c r="Y38" s="17" t="s">
        <v>520</v>
      </c>
      <c r="Z38" s="17"/>
      <c r="AA38" s="25" t="s">
        <v>673</v>
      </c>
      <c r="AB38" s="25"/>
      <c r="AC38" s="17" t="s">
        <v>79</v>
      </c>
      <c r="AD38" s="25"/>
      <c r="AE38" s="25" t="s">
        <v>698</v>
      </c>
      <c r="AF38" s="17" t="s">
        <v>297</v>
      </c>
      <c r="AG38" s="25"/>
      <c r="AH38" s="17"/>
      <c r="AI38" s="25" t="s">
        <v>713</v>
      </c>
      <c r="AJ38" s="25"/>
      <c r="AK38" s="25"/>
      <c r="AL38" s="27" t="s">
        <v>698</v>
      </c>
      <c r="AM38" s="33"/>
      <c r="AQ38" s="388"/>
      <c r="AR38" s="397"/>
    </row>
    <row r="39" spans="1:44" ht="18" customHeight="1">
      <c r="A39" s="84" t="s">
        <v>84</v>
      </c>
      <c r="B39" s="24"/>
      <c r="C39" s="124"/>
      <c r="D39" s="124"/>
      <c r="E39" s="11"/>
      <c r="F39" s="124"/>
      <c r="G39" s="124"/>
      <c r="H39" s="124"/>
      <c r="I39" s="124"/>
      <c r="J39" s="124"/>
      <c r="K39" s="358"/>
      <c r="L39" s="124"/>
      <c r="M39" s="11"/>
      <c r="N39" s="11"/>
      <c r="O39" s="11"/>
      <c r="P39" s="11"/>
      <c r="Q39" s="12"/>
      <c r="R39" s="11"/>
      <c r="S39" s="11"/>
      <c r="T39" s="11"/>
      <c r="U39" s="124"/>
      <c r="V39" s="11"/>
      <c r="W39" s="11"/>
      <c r="X39" s="124"/>
      <c r="Y39" s="124"/>
      <c r="Z39" s="124"/>
      <c r="AA39" s="11"/>
      <c r="AB39" s="11"/>
      <c r="AC39" s="124"/>
      <c r="AD39" s="11"/>
      <c r="AE39" s="11"/>
      <c r="AF39" s="124"/>
      <c r="AG39" s="11"/>
      <c r="AH39" s="124"/>
      <c r="AI39" s="11"/>
      <c r="AJ39" s="11"/>
      <c r="AK39" s="11"/>
      <c r="AL39" s="11"/>
      <c r="AM39" s="8"/>
      <c r="AQ39" s="81"/>
      <c r="AR39" s="397"/>
    </row>
    <row r="40" spans="1:44" s="109" customFormat="1" ht="18" customHeight="1">
      <c r="A40" s="62" t="s">
        <v>896</v>
      </c>
      <c r="B40" s="144"/>
      <c r="C40" s="44"/>
      <c r="D40" s="44"/>
      <c r="E40" s="144"/>
      <c r="F40" s="44"/>
      <c r="G40" s="44"/>
      <c r="H40" s="44"/>
      <c r="I40" s="44"/>
      <c r="J40" s="44"/>
      <c r="K40" s="361"/>
      <c r="L40" s="44" t="s">
        <v>29</v>
      </c>
      <c r="M40" s="144"/>
      <c r="N40" s="144"/>
      <c r="O40" s="144"/>
      <c r="P40" s="144"/>
      <c r="Q40" s="44" t="s">
        <v>29</v>
      </c>
      <c r="R40" s="144"/>
      <c r="S40" s="144"/>
      <c r="T40" s="144"/>
      <c r="U40" s="44"/>
      <c r="V40" s="144"/>
      <c r="W40" s="144"/>
      <c r="X40" s="44"/>
      <c r="Y40" s="44"/>
      <c r="Z40" s="44"/>
      <c r="AA40" s="144"/>
      <c r="AB40" s="144"/>
      <c r="AC40" s="44"/>
      <c r="AD40" s="144"/>
      <c r="AE40" s="144"/>
      <c r="AF40" s="44"/>
      <c r="AG40" s="144"/>
      <c r="AH40" s="44"/>
      <c r="AI40" s="144"/>
      <c r="AJ40" s="144"/>
      <c r="AK40" s="144"/>
      <c r="AL40" s="145"/>
      <c r="AM40" s="36">
        <f t="shared" ref="AM40:AM45" si="2">COUNTIF(B40:AL40, "X")</f>
        <v>2</v>
      </c>
      <c r="AQ40" s="378"/>
    </row>
    <row r="41" spans="1:44" s="109" customFormat="1" ht="18" customHeight="1">
      <c r="A41" s="63" t="s">
        <v>86</v>
      </c>
      <c r="B41" s="146" t="s">
        <v>29</v>
      </c>
      <c r="C41" s="43"/>
      <c r="D41" s="43"/>
      <c r="E41" s="146"/>
      <c r="F41" s="43"/>
      <c r="G41" s="43" t="s">
        <v>29</v>
      </c>
      <c r="H41" s="43"/>
      <c r="I41" s="43"/>
      <c r="J41" s="43"/>
      <c r="K41" s="362"/>
      <c r="L41" s="43" t="s">
        <v>29</v>
      </c>
      <c r="M41" s="146"/>
      <c r="N41" s="146"/>
      <c r="O41" s="146"/>
      <c r="P41" s="146"/>
      <c r="Q41" s="43" t="s">
        <v>29</v>
      </c>
      <c r="R41" s="146"/>
      <c r="S41" s="146"/>
      <c r="T41" s="146"/>
      <c r="U41" s="43"/>
      <c r="V41" s="146"/>
      <c r="W41" s="146"/>
      <c r="X41" s="43"/>
      <c r="Y41" s="43"/>
      <c r="Z41" s="43" t="s">
        <v>29</v>
      </c>
      <c r="AA41" s="146"/>
      <c r="AB41" s="146"/>
      <c r="AC41" s="43"/>
      <c r="AD41" s="146" t="s">
        <v>29</v>
      </c>
      <c r="AE41" s="146"/>
      <c r="AF41" s="43"/>
      <c r="AG41" s="146"/>
      <c r="AH41" s="43"/>
      <c r="AI41" s="146"/>
      <c r="AJ41" s="146"/>
      <c r="AK41" s="146"/>
      <c r="AL41" s="147"/>
      <c r="AM41" s="39">
        <f t="shared" si="2"/>
        <v>6</v>
      </c>
      <c r="AQ41" s="379"/>
    </row>
    <row r="42" spans="1:44" s="109" customFormat="1" ht="18" customHeight="1">
      <c r="A42" s="63" t="s">
        <v>87</v>
      </c>
      <c r="B42" s="146" t="s">
        <v>29</v>
      </c>
      <c r="C42" s="43" t="s">
        <v>29</v>
      </c>
      <c r="D42" s="43"/>
      <c r="E42" s="146"/>
      <c r="F42" s="43"/>
      <c r="G42" s="43" t="s">
        <v>29</v>
      </c>
      <c r="H42" s="43"/>
      <c r="I42" s="43" t="s">
        <v>29</v>
      </c>
      <c r="J42" s="43" t="s">
        <v>29</v>
      </c>
      <c r="K42" s="362"/>
      <c r="L42" s="43" t="s">
        <v>29</v>
      </c>
      <c r="M42" s="146"/>
      <c r="N42" s="146" t="s">
        <v>29</v>
      </c>
      <c r="O42" s="146" t="s">
        <v>29</v>
      </c>
      <c r="P42" s="146"/>
      <c r="Q42" s="43" t="s">
        <v>29</v>
      </c>
      <c r="R42" s="146" t="s">
        <v>29</v>
      </c>
      <c r="S42" s="146"/>
      <c r="T42" s="146" t="s">
        <v>29</v>
      </c>
      <c r="U42" s="43" t="s">
        <v>29</v>
      </c>
      <c r="V42" s="146"/>
      <c r="W42" s="146" t="s">
        <v>29</v>
      </c>
      <c r="X42" s="43" t="s">
        <v>29</v>
      </c>
      <c r="Y42" s="43"/>
      <c r="Z42" s="43" t="s">
        <v>29</v>
      </c>
      <c r="AA42" s="146" t="s">
        <v>29</v>
      </c>
      <c r="AB42" s="146" t="s">
        <v>29</v>
      </c>
      <c r="AC42" s="43" t="s">
        <v>29</v>
      </c>
      <c r="AD42" s="146" t="s">
        <v>29</v>
      </c>
      <c r="AE42" s="146"/>
      <c r="AF42" s="160" t="s">
        <v>29</v>
      </c>
      <c r="AG42" s="146"/>
      <c r="AH42" s="43"/>
      <c r="AI42" s="146" t="s">
        <v>29</v>
      </c>
      <c r="AJ42" s="146"/>
      <c r="AK42" s="146" t="s">
        <v>29</v>
      </c>
      <c r="AL42" s="147"/>
      <c r="AM42" s="39">
        <f t="shared" si="2"/>
        <v>22</v>
      </c>
      <c r="AQ42" s="379" t="s">
        <v>29</v>
      </c>
    </row>
    <row r="43" spans="1:44" s="109" customFormat="1" ht="18" customHeight="1">
      <c r="A43" s="63" t="s">
        <v>88</v>
      </c>
      <c r="B43" s="146"/>
      <c r="C43" s="43" t="s">
        <v>29</v>
      </c>
      <c r="D43" s="43"/>
      <c r="E43" s="146"/>
      <c r="F43" s="43" t="s">
        <v>29</v>
      </c>
      <c r="G43" s="43" t="s">
        <v>29</v>
      </c>
      <c r="H43" s="43"/>
      <c r="I43" s="43" t="s">
        <v>29</v>
      </c>
      <c r="J43" s="43" t="s">
        <v>29</v>
      </c>
      <c r="K43" s="146" t="s">
        <v>29</v>
      </c>
      <c r="L43" s="43" t="s">
        <v>29</v>
      </c>
      <c r="M43" s="146" t="s">
        <v>29</v>
      </c>
      <c r="N43" s="146" t="s">
        <v>29</v>
      </c>
      <c r="O43" s="146"/>
      <c r="P43" s="146" t="s">
        <v>29</v>
      </c>
      <c r="Q43" s="43" t="s">
        <v>29</v>
      </c>
      <c r="R43" s="146" t="s">
        <v>29</v>
      </c>
      <c r="S43" s="146" t="s">
        <v>29</v>
      </c>
      <c r="T43" s="146" t="s">
        <v>29</v>
      </c>
      <c r="U43" s="43"/>
      <c r="V43" s="146" t="s">
        <v>29</v>
      </c>
      <c r="W43" s="146" t="s">
        <v>29</v>
      </c>
      <c r="X43" s="43" t="s">
        <v>29</v>
      </c>
      <c r="Y43" s="43"/>
      <c r="Z43" s="43" t="s">
        <v>29</v>
      </c>
      <c r="AA43" s="146" t="s">
        <v>29</v>
      </c>
      <c r="AB43" s="146" t="s">
        <v>29</v>
      </c>
      <c r="AC43" s="43" t="s">
        <v>29</v>
      </c>
      <c r="AD43" s="146" t="s">
        <v>29</v>
      </c>
      <c r="AE43" s="146" t="s">
        <v>29</v>
      </c>
      <c r="AF43" s="43" t="s">
        <v>29</v>
      </c>
      <c r="AG43" s="146" t="s">
        <v>29</v>
      </c>
      <c r="AH43" s="43" t="s">
        <v>29</v>
      </c>
      <c r="AI43" s="146"/>
      <c r="AJ43" s="146"/>
      <c r="AK43" s="146" t="s">
        <v>29</v>
      </c>
      <c r="AL43" s="147" t="s">
        <v>29</v>
      </c>
      <c r="AM43" s="39">
        <f t="shared" si="2"/>
        <v>28</v>
      </c>
      <c r="AQ43" s="379"/>
    </row>
    <row r="44" spans="1:44" s="109" customFormat="1" ht="18" customHeight="1">
      <c r="A44" s="63" t="s">
        <v>89</v>
      </c>
      <c r="B44" s="146" t="s">
        <v>29</v>
      </c>
      <c r="C44" s="43" t="s">
        <v>29</v>
      </c>
      <c r="D44" s="43" t="s">
        <v>29</v>
      </c>
      <c r="E44" s="146" t="s">
        <v>29</v>
      </c>
      <c r="F44" s="43" t="s">
        <v>29</v>
      </c>
      <c r="G44" s="43" t="s">
        <v>29</v>
      </c>
      <c r="H44" s="43" t="s">
        <v>29</v>
      </c>
      <c r="I44" s="43" t="s">
        <v>29</v>
      </c>
      <c r="J44" s="43" t="s">
        <v>29</v>
      </c>
      <c r="K44" s="146" t="s">
        <v>29</v>
      </c>
      <c r="L44" s="43" t="s">
        <v>29</v>
      </c>
      <c r="M44" s="146" t="s">
        <v>29</v>
      </c>
      <c r="N44" s="146" t="s">
        <v>29</v>
      </c>
      <c r="O44" s="146" t="s">
        <v>29</v>
      </c>
      <c r="P44" s="146" t="s">
        <v>29</v>
      </c>
      <c r="Q44" s="43" t="s">
        <v>29</v>
      </c>
      <c r="R44" s="146" t="s">
        <v>29</v>
      </c>
      <c r="S44" s="146" t="s">
        <v>29</v>
      </c>
      <c r="T44" s="146" t="s">
        <v>29</v>
      </c>
      <c r="U44" s="43" t="s">
        <v>29</v>
      </c>
      <c r="V44" s="146" t="s">
        <v>29</v>
      </c>
      <c r="W44" s="146" t="s">
        <v>29</v>
      </c>
      <c r="X44" s="43" t="s">
        <v>29</v>
      </c>
      <c r="Y44" s="43" t="s">
        <v>29</v>
      </c>
      <c r="Z44" s="43" t="s">
        <v>29</v>
      </c>
      <c r="AA44" s="146" t="s">
        <v>29</v>
      </c>
      <c r="AB44" s="146" t="s">
        <v>29</v>
      </c>
      <c r="AC44" s="43" t="s">
        <v>29</v>
      </c>
      <c r="AD44" s="146" t="s">
        <v>29</v>
      </c>
      <c r="AE44" s="146" t="s">
        <v>29</v>
      </c>
      <c r="AF44" s="43" t="s">
        <v>29</v>
      </c>
      <c r="AG44" s="146" t="s">
        <v>29</v>
      </c>
      <c r="AH44" s="43" t="s">
        <v>29</v>
      </c>
      <c r="AI44" s="146" t="s">
        <v>29</v>
      </c>
      <c r="AJ44" s="146" t="s">
        <v>29</v>
      </c>
      <c r="AK44" s="146" t="s">
        <v>29</v>
      </c>
      <c r="AL44" s="147" t="s">
        <v>29</v>
      </c>
      <c r="AM44" s="39">
        <f t="shared" si="2"/>
        <v>37</v>
      </c>
      <c r="AQ44" s="379" t="s">
        <v>29</v>
      </c>
    </row>
    <row r="45" spans="1:44" s="109" customFormat="1" ht="18" customHeight="1">
      <c r="A45" s="63" t="s">
        <v>85</v>
      </c>
      <c r="B45" s="146"/>
      <c r="C45" s="43"/>
      <c r="D45" s="43"/>
      <c r="E45" s="146"/>
      <c r="F45" s="43"/>
      <c r="G45" s="43"/>
      <c r="H45" s="43"/>
      <c r="I45" s="43"/>
      <c r="J45" s="43"/>
      <c r="K45" s="362"/>
      <c r="L45" s="43"/>
      <c r="M45" s="146"/>
      <c r="N45" s="146"/>
      <c r="O45" s="146"/>
      <c r="P45" s="146"/>
      <c r="Q45" s="43"/>
      <c r="R45" s="146"/>
      <c r="S45" s="146"/>
      <c r="T45" s="146"/>
      <c r="U45" s="43"/>
      <c r="V45" s="146"/>
      <c r="W45" s="146"/>
      <c r="X45" s="43"/>
      <c r="Y45" s="43"/>
      <c r="Z45" s="43"/>
      <c r="AA45" s="146"/>
      <c r="AB45" s="146"/>
      <c r="AC45" s="43"/>
      <c r="AD45" s="146"/>
      <c r="AE45" s="146"/>
      <c r="AF45" s="43"/>
      <c r="AG45" s="146"/>
      <c r="AH45" s="43"/>
      <c r="AI45" s="146"/>
      <c r="AJ45" s="146"/>
      <c r="AK45" s="146"/>
      <c r="AL45" s="147"/>
      <c r="AM45" s="39">
        <f t="shared" si="2"/>
        <v>0</v>
      </c>
      <c r="AQ45" s="379"/>
    </row>
    <row r="46" spans="1:44" s="109" customFormat="1" ht="52.9" customHeight="1">
      <c r="A46" s="64" t="s">
        <v>40</v>
      </c>
      <c r="B46" s="40"/>
      <c r="C46" s="10"/>
      <c r="D46" s="10"/>
      <c r="E46" s="40" t="s">
        <v>905</v>
      </c>
      <c r="F46" s="10"/>
      <c r="G46" s="10"/>
      <c r="H46" s="45"/>
      <c r="I46" s="10"/>
      <c r="J46" s="10"/>
      <c r="K46" s="40"/>
      <c r="L46" s="10"/>
      <c r="M46" s="40"/>
      <c r="N46" s="40"/>
      <c r="O46" s="40"/>
      <c r="P46" s="40" t="s">
        <v>875</v>
      </c>
      <c r="Q46" s="10"/>
      <c r="R46" s="40"/>
      <c r="S46" s="40"/>
      <c r="T46" s="151" t="s">
        <v>895</v>
      </c>
      <c r="U46" s="10"/>
      <c r="V46" s="40"/>
      <c r="W46" s="40"/>
      <c r="X46" s="10"/>
      <c r="Y46" s="10"/>
      <c r="Z46" s="10"/>
      <c r="AA46" s="40"/>
      <c r="AB46" s="40"/>
      <c r="AC46" s="10"/>
      <c r="AD46" s="40"/>
      <c r="AE46" s="40"/>
      <c r="AF46" s="10"/>
      <c r="AG46" s="40"/>
      <c r="AH46" s="10"/>
      <c r="AI46" s="40"/>
      <c r="AJ46" s="40"/>
      <c r="AK46" s="40"/>
      <c r="AL46" s="13"/>
      <c r="AM46" s="41">
        <v>3</v>
      </c>
      <c r="AQ46" s="377"/>
    </row>
    <row r="47" spans="1:44" ht="18" customHeight="1">
      <c r="A47" s="87" t="s">
        <v>831</v>
      </c>
      <c r="B47" s="7"/>
      <c r="C47" s="124"/>
      <c r="D47" s="124"/>
      <c r="E47" s="11"/>
      <c r="F47" s="124"/>
      <c r="G47" s="124"/>
      <c r="H47" s="124"/>
      <c r="I47" s="124"/>
      <c r="J47" s="124"/>
      <c r="K47" s="358"/>
      <c r="L47" s="124"/>
      <c r="M47" s="11"/>
      <c r="N47" s="11"/>
      <c r="O47" s="11"/>
      <c r="P47" s="11"/>
      <c r="Q47" s="12"/>
      <c r="R47" s="11"/>
      <c r="S47" s="11"/>
      <c r="T47" s="11"/>
      <c r="U47" s="124"/>
      <c r="V47" s="11"/>
      <c r="W47" s="11"/>
      <c r="X47" s="124"/>
      <c r="Y47" s="124"/>
      <c r="Z47" s="124"/>
      <c r="AA47" s="11"/>
      <c r="AB47" s="11"/>
      <c r="AC47" s="124"/>
      <c r="AD47" s="11"/>
      <c r="AE47" s="11"/>
      <c r="AF47" s="124"/>
      <c r="AG47" s="11"/>
      <c r="AH47" s="124"/>
      <c r="AI47" s="11"/>
      <c r="AJ47" s="11"/>
      <c r="AK47" s="11"/>
      <c r="AL47" s="11"/>
      <c r="AM47" s="8"/>
      <c r="AQ47" s="81"/>
      <c r="AR47" s="109"/>
    </row>
    <row r="48" spans="1:44" ht="39.6" customHeight="1">
      <c r="A48" s="61"/>
      <c r="B48" s="25"/>
      <c r="C48" s="17" t="s">
        <v>93</v>
      </c>
      <c r="D48" s="17" t="s">
        <v>305</v>
      </c>
      <c r="E48" s="25" t="s">
        <v>563</v>
      </c>
      <c r="F48" s="17" t="s">
        <v>302</v>
      </c>
      <c r="G48" s="17"/>
      <c r="H48" s="17" t="s">
        <v>93</v>
      </c>
      <c r="I48" s="28" t="s">
        <v>762</v>
      </c>
      <c r="J48" s="17" t="s">
        <v>815</v>
      </c>
      <c r="K48" s="28" t="s">
        <v>877</v>
      </c>
      <c r="L48" s="17"/>
      <c r="M48" s="28" t="s">
        <v>307</v>
      </c>
      <c r="N48" s="25" t="s">
        <v>621</v>
      </c>
      <c r="O48" s="25" t="s">
        <v>752</v>
      </c>
      <c r="P48" s="25" t="s">
        <v>93</v>
      </c>
      <c r="Q48" s="17" t="s">
        <v>863</v>
      </c>
      <c r="R48" s="161" t="s">
        <v>763</v>
      </c>
      <c r="S48" s="25"/>
      <c r="T48" s="28" t="s">
        <v>894</v>
      </c>
      <c r="U48" s="17"/>
      <c r="V48" s="25" t="s">
        <v>96</v>
      </c>
      <c r="W48" s="25" t="s">
        <v>643</v>
      </c>
      <c r="X48" s="17" t="s">
        <v>303</v>
      </c>
      <c r="Y48" s="17" t="s">
        <v>304</v>
      </c>
      <c r="Z48" s="17"/>
      <c r="AA48" s="28" t="s">
        <v>307</v>
      </c>
      <c r="AB48" s="25"/>
      <c r="AC48" s="17" t="s">
        <v>299</v>
      </c>
      <c r="AD48" s="25"/>
      <c r="AE48" s="25"/>
      <c r="AF48" s="17" t="s">
        <v>300</v>
      </c>
      <c r="AG48" s="28" t="s">
        <v>762</v>
      </c>
      <c r="AH48" s="17" t="s">
        <v>301</v>
      </c>
      <c r="AI48" s="25"/>
      <c r="AJ48" s="25" t="s">
        <v>93</v>
      </c>
      <c r="AK48" s="25"/>
      <c r="AL48" s="27" t="s">
        <v>733</v>
      </c>
      <c r="AM48" s="356"/>
      <c r="AQ48" s="388" t="s">
        <v>306</v>
      </c>
      <c r="AR48" s="109"/>
    </row>
    <row r="49" spans="1:51" ht="18" customHeight="1">
      <c r="A49" s="91" t="s">
        <v>100</v>
      </c>
      <c r="B49" s="7"/>
      <c r="C49" s="133"/>
      <c r="D49" s="133"/>
      <c r="E49" s="11"/>
      <c r="F49" s="133"/>
      <c r="G49" s="133"/>
      <c r="H49" s="133"/>
      <c r="I49" s="133"/>
      <c r="J49" s="133"/>
      <c r="K49" s="358"/>
      <c r="L49" s="133"/>
      <c r="M49" s="11"/>
      <c r="N49" s="11"/>
      <c r="O49" s="11"/>
      <c r="P49" s="11"/>
      <c r="Q49" s="12"/>
      <c r="R49" s="11"/>
      <c r="S49" s="11"/>
      <c r="T49" s="11"/>
      <c r="U49" s="133"/>
      <c r="V49" s="11"/>
      <c r="W49" s="11"/>
      <c r="X49" s="133"/>
      <c r="Y49" s="133"/>
      <c r="Z49" s="133"/>
      <c r="AA49" s="11"/>
      <c r="AB49" s="11"/>
      <c r="AC49" s="133"/>
      <c r="AD49" s="11"/>
      <c r="AE49" s="11"/>
      <c r="AF49" s="133"/>
      <c r="AG49" s="11"/>
      <c r="AH49" s="133"/>
      <c r="AI49" s="11"/>
      <c r="AJ49" s="11"/>
      <c r="AK49" s="11"/>
      <c r="AL49" s="11"/>
      <c r="AM49" s="8"/>
      <c r="AQ49" s="134"/>
      <c r="AR49" s="109"/>
    </row>
    <row r="50" spans="1:51" s="109" customFormat="1" ht="18" customHeight="1">
      <c r="A50" s="62" t="s">
        <v>69</v>
      </c>
      <c r="B50" s="146"/>
      <c r="C50" s="43"/>
      <c r="D50" s="43"/>
      <c r="E50" s="146"/>
      <c r="F50" s="43"/>
      <c r="G50" s="43" t="s">
        <v>29</v>
      </c>
      <c r="H50" s="43"/>
      <c r="I50" s="43" t="s">
        <v>29</v>
      </c>
      <c r="J50" s="43" t="s">
        <v>29</v>
      </c>
      <c r="K50" s="146"/>
      <c r="L50" s="43" t="s">
        <v>29</v>
      </c>
      <c r="M50" s="146"/>
      <c r="N50" s="146" t="s">
        <v>29</v>
      </c>
      <c r="O50" s="146" t="s">
        <v>29</v>
      </c>
      <c r="P50" s="146"/>
      <c r="Q50" s="43" t="s">
        <v>29</v>
      </c>
      <c r="R50" s="146" t="s">
        <v>29</v>
      </c>
      <c r="S50" s="146"/>
      <c r="T50" s="146"/>
      <c r="U50" s="43"/>
      <c r="V50" s="146" t="s">
        <v>29</v>
      </c>
      <c r="W50" s="146" t="s">
        <v>29</v>
      </c>
      <c r="X50" s="43"/>
      <c r="Y50" s="43"/>
      <c r="Z50" s="43"/>
      <c r="AA50" s="146"/>
      <c r="AB50" s="146"/>
      <c r="AC50" s="43" t="s">
        <v>29</v>
      </c>
      <c r="AD50" s="146"/>
      <c r="AE50" s="146"/>
      <c r="AF50" s="43" t="s">
        <v>29</v>
      </c>
      <c r="AG50" s="146"/>
      <c r="AH50" s="43"/>
      <c r="AI50" s="146" t="s">
        <v>29</v>
      </c>
      <c r="AJ50" s="146" t="s">
        <v>29</v>
      </c>
      <c r="AK50" s="146"/>
      <c r="AL50" s="147"/>
      <c r="AM50" s="39">
        <f>COUNTIF(B50:AL50, "X")</f>
        <v>14</v>
      </c>
      <c r="AQ50" s="379"/>
    </row>
    <row r="51" spans="1:51" s="109" customFormat="1" ht="18" customHeight="1">
      <c r="A51" s="63" t="s">
        <v>308</v>
      </c>
      <c r="B51" s="146"/>
      <c r="C51" s="43"/>
      <c r="D51" s="43"/>
      <c r="E51" s="146"/>
      <c r="F51" s="43" t="s">
        <v>29</v>
      </c>
      <c r="G51" s="43"/>
      <c r="H51" s="43"/>
      <c r="I51" s="43"/>
      <c r="J51" s="43" t="s">
        <v>29</v>
      </c>
      <c r="K51" s="146" t="s">
        <v>29</v>
      </c>
      <c r="L51" s="43"/>
      <c r="M51" s="146"/>
      <c r="N51" s="146" t="s">
        <v>29</v>
      </c>
      <c r="O51" s="146"/>
      <c r="P51" s="146" t="s">
        <v>29</v>
      </c>
      <c r="Q51" s="43" t="s">
        <v>29</v>
      </c>
      <c r="R51" s="146"/>
      <c r="S51" s="146"/>
      <c r="T51" s="146"/>
      <c r="U51" s="43"/>
      <c r="V51" s="146"/>
      <c r="W51" s="146" t="s">
        <v>29</v>
      </c>
      <c r="X51" s="43"/>
      <c r="Y51" s="43"/>
      <c r="Z51" s="43" t="s">
        <v>29</v>
      </c>
      <c r="AA51" s="146"/>
      <c r="AB51" s="146"/>
      <c r="AC51" s="43" t="s">
        <v>29</v>
      </c>
      <c r="AD51" s="146"/>
      <c r="AE51" s="146"/>
      <c r="AF51" s="43" t="s">
        <v>29</v>
      </c>
      <c r="AG51" s="146"/>
      <c r="AH51" s="43"/>
      <c r="AI51" s="146"/>
      <c r="AJ51" s="146"/>
      <c r="AK51" s="146"/>
      <c r="AL51" s="147"/>
      <c r="AM51" s="39">
        <f>COUNTIF(B51:AL51, "X")</f>
        <v>10</v>
      </c>
      <c r="AQ51" s="379"/>
    </row>
    <row r="52" spans="1:51" s="109" customFormat="1" ht="18" customHeight="1">
      <c r="A52" s="64" t="s">
        <v>101</v>
      </c>
      <c r="B52" s="142" t="s">
        <v>29</v>
      </c>
      <c r="C52" s="45"/>
      <c r="D52" s="45"/>
      <c r="E52" s="142"/>
      <c r="F52" s="45" t="s">
        <v>29</v>
      </c>
      <c r="G52" s="45" t="s">
        <v>29</v>
      </c>
      <c r="H52" s="45"/>
      <c r="I52" s="45" t="s">
        <v>29</v>
      </c>
      <c r="J52" s="45"/>
      <c r="K52" s="142"/>
      <c r="L52" s="45"/>
      <c r="M52" s="142"/>
      <c r="N52" s="142" t="s">
        <v>29</v>
      </c>
      <c r="O52" s="142"/>
      <c r="P52" s="142" t="s">
        <v>29</v>
      </c>
      <c r="Q52" s="45" t="s">
        <v>29</v>
      </c>
      <c r="R52" s="142"/>
      <c r="S52" s="142"/>
      <c r="T52" s="142"/>
      <c r="U52" s="45"/>
      <c r="V52" s="142" t="s">
        <v>29</v>
      </c>
      <c r="W52" s="142"/>
      <c r="X52" s="45"/>
      <c r="Y52" s="45" t="s">
        <v>29</v>
      </c>
      <c r="Z52" s="45" t="s">
        <v>29</v>
      </c>
      <c r="AA52" s="142" t="s">
        <v>29</v>
      </c>
      <c r="AB52" s="142"/>
      <c r="AC52" s="45" t="s">
        <v>29</v>
      </c>
      <c r="AD52" s="142"/>
      <c r="AE52" s="142"/>
      <c r="AF52" s="45" t="s">
        <v>29</v>
      </c>
      <c r="AG52" s="142" t="s">
        <v>29</v>
      </c>
      <c r="AH52" s="45" t="s">
        <v>29</v>
      </c>
      <c r="AI52" s="142"/>
      <c r="AJ52" s="142" t="s">
        <v>29</v>
      </c>
      <c r="AK52" s="142"/>
      <c r="AL52" s="143"/>
      <c r="AM52" s="41">
        <f>COUNTIF(B52:AL52, "X")</f>
        <v>16</v>
      </c>
      <c r="AQ52" s="377"/>
    </row>
    <row r="53" spans="1:51" ht="18" customHeight="1">
      <c r="A53" s="91" t="s">
        <v>832</v>
      </c>
      <c r="B53" s="7"/>
      <c r="C53" s="133"/>
      <c r="D53" s="133"/>
      <c r="E53" s="11"/>
      <c r="F53" s="133"/>
      <c r="G53" s="133"/>
      <c r="H53" s="133"/>
      <c r="I53" s="133"/>
      <c r="J53" s="133"/>
      <c r="K53" s="358"/>
      <c r="L53" s="133"/>
      <c r="M53" s="11"/>
      <c r="N53" s="11"/>
      <c r="O53" s="11"/>
      <c r="P53" s="11"/>
      <c r="Q53" s="12"/>
      <c r="R53" s="11"/>
      <c r="S53" s="11"/>
      <c r="T53" s="11"/>
      <c r="U53" s="133"/>
      <c r="V53" s="11"/>
      <c r="W53" s="11"/>
      <c r="X53" s="133"/>
      <c r="Y53" s="133"/>
      <c r="Z53" s="133"/>
      <c r="AA53" s="11"/>
      <c r="AB53" s="11"/>
      <c r="AC53" s="133"/>
      <c r="AD53" s="11"/>
      <c r="AE53" s="11"/>
      <c r="AF53" s="133"/>
      <c r="AG53" s="11"/>
      <c r="AH53" s="133"/>
      <c r="AI53" s="11"/>
      <c r="AJ53" s="11"/>
      <c r="AK53" s="11"/>
      <c r="AL53" s="11"/>
      <c r="AM53" s="8"/>
      <c r="AQ53" s="134"/>
      <c r="AR53" s="109"/>
    </row>
    <row r="54" spans="1:51" s="117" customFormat="1" ht="18" customHeight="1">
      <c r="A54" s="92" t="s">
        <v>808</v>
      </c>
      <c r="B54" s="136"/>
      <c r="C54" s="165"/>
      <c r="D54" s="165"/>
      <c r="E54" s="165"/>
      <c r="F54" s="165"/>
      <c r="G54" s="165"/>
      <c r="H54" s="165"/>
      <c r="I54" s="136"/>
      <c r="J54" s="165"/>
      <c r="K54" s="366"/>
      <c r="L54" s="165"/>
      <c r="M54" s="165"/>
      <c r="N54" s="165"/>
      <c r="O54" s="165"/>
      <c r="P54" s="186"/>
      <c r="Q54" s="186"/>
      <c r="R54" s="186"/>
      <c r="S54" s="186"/>
      <c r="T54" s="186"/>
      <c r="U54" s="186"/>
      <c r="V54" s="186"/>
      <c r="W54" s="162"/>
      <c r="X54" s="162"/>
      <c r="Y54" s="162"/>
      <c r="Z54" s="162"/>
      <c r="AA54" s="162"/>
      <c r="AB54" s="162"/>
      <c r="AC54" s="162"/>
      <c r="AD54" s="162"/>
      <c r="AE54" s="162"/>
      <c r="AF54" s="162"/>
      <c r="AG54" s="162"/>
      <c r="AH54" s="162"/>
      <c r="AI54" s="162"/>
      <c r="AJ54" s="162"/>
      <c r="AK54" s="162"/>
      <c r="AL54" s="162"/>
      <c r="AM54" s="163"/>
      <c r="AN54" s="118"/>
      <c r="AO54" s="118"/>
      <c r="AP54" s="118"/>
      <c r="AQ54" s="302"/>
      <c r="AR54" s="118"/>
      <c r="AS54" s="118"/>
      <c r="AT54" s="118"/>
      <c r="AU54" s="118"/>
      <c r="AV54" s="118"/>
      <c r="AW54" s="118"/>
      <c r="AX54" s="118"/>
      <c r="AY54" s="118"/>
    </row>
    <row r="55" spans="1:51" s="109" customFormat="1" ht="18" customHeight="1">
      <c r="A55" s="135" t="s">
        <v>806</v>
      </c>
      <c r="B55" s="146"/>
      <c r="C55" s="43" t="s">
        <v>29</v>
      </c>
      <c r="D55" s="43" t="s">
        <v>29</v>
      </c>
      <c r="E55" s="146"/>
      <c r="F55" s="43" t="s">
        <v>29</v>
      </c>
      <c r="G55" s="43" t="s">
        <v>29</v>
      </c>
      <c r="H55" s="43" t="s">
        <v>29</v>
      </c>
      <c r="I55" s="43" t="s">
        <v>29</v>
      </c>
      <c r="J55" s="43" t="s">
        <v>29</v>
      </c>
      <c r="K55" s="168" t="s">
        <v>29</v>
      </c>
      <c r="L55" s="43" t="s">
        <v>29</v>
      </c>
      <c r="M55" s="155" t="s">
        <v>29</v>
      </c>
      <c r="N55" s="146" t="s">
        <v>29</v>
      </c>
      <c r="O55" s="146"/>
      <c r="P55" s="146"/>
      <c r="Q55" s="43" t="s">
        <v>29</v>
      </c>
      <c r="R55" s="146" t="s">
        <v>29</v>
      </c>
      <c r="S55" s="146" t="s">
        <v>29</v>
      </c>
      <c r="T55" s="146" t="s">
        <v>29</v>
      </c>
      <c r="U55" s="43"/>
      <c r="V55" s="146" t="s">
        <v>29</v>
      </c>
      <c r="W55" s="146"/>
      <c r="X55" s="43" t="s">
        <v>29</v>
      </c>
      <c r="Y55" s="43"/>
      <c r="Z55" s="43" t="s">
        <v>29</v>
      </c>
      <c r="AA55" s="146" t="s">
        <v>29</v>
      </c>
      <c r="AB55" s="146" t="s">
        <v>29</v>
      </c>
      <c r="AC55" s="43" t="s">
        <v>29</v>
      </c>
      <c r="AD55" s="146" t="s">
        <v>29</v>
      </c>
      <c r="AE55" s="146" t="s">
        <v>29</v>
      </c>
      <c r="AF55" s="43" t="s">
        <v>29</v>
      </c>
      <c r="AG55" s="146" t="s">
        <v>29</v>
      </c>
      <c r="AH55" s="43" t="s">
        <v>29</v>
      </c>
      <c r="AI55" s="146" t="s">
        <v>29</v>
      </c>
      <c r="AJ55" s="146"/>
      <c r="AK55" s="146"/>
      <c r="AL55" s="147"/>
      <c r="AM55" s="39">
        <f>COUNTIF(B55:AL55, "X")</f>
        <v>27</v>
      </c>
      <c r="AQ55" s="379"/>
    </row>
    <row r="56" spans="1:51" s="118" customFormat="1" ht="18" customHeight="1">
      <c r="A56" s="135" t="s">
        <v>807</v>
      </c>
      <c r="B56" s="155"/>
      <c r="C56" s="29" t="s">
        <v>29</v>
      </c>
      <c r="D56" s="29" t="s">
        <v>29</v>
      </c>
      <c r="E56" s="155"/>
      <c r="F56" s="29" t="s">
        <v>29</v>
      </c>
      <c r="G56" s="29" t="s">
        <v>29</v>
      </c>
      <c r="H56" s="29" t="s">
        <v>29</v>
      </c>
      <c r="I56" s="29" t="s">
        <v>29</v>
      </c>
      <c r="J56" s="29" t="s">
        <v>29</v>
      </c>
      <c r="K56" s="156" t="s">
        <v>29</v>
      </c>
      <c r="L56" s="29" t="s">
        <v>29</v>
      </c>
      <c r="M56" s="155" t="s">
        <v>29</v>
      </c>
      <c r="N56" s="155" t="s">
        <v>29</v>
      </c>
      <c r="O56" s="155"/>
      <c r="P56" s="155"/>
      <c r="Q56" s="29" t="s">
        <v>29</v>
      </c>
      <c r="R56" s="155" t="s">
        <v>29</v>
      </c>
      <c r="S56" s="155" t="s">
        <v>29</v>
      </c>
      <c r="T56" s="155" t="s">
        <v>29</v>
      </c>
      <c r="U56" s="29"/>
      <c r="V56" s="155" t="s">
        <v>29</v>
      </c>
      <c r="W56" s="155"/>
      <c r="X56" s="29" t="s">
        <v>29</v>
      </c>
      <c r="Y56" s="29"/>
      <c r="Z56" s="29" t="s">
        <v>29</v>
      </c>
      <c r="AA56" s="155" t="s">
        <v>29</v>
      </c>
      <c r="AB56" s="155" t="s">
        <v>29</v>
      </c>
      <c r="AC56" s="29" t="s">
        <v>29</v>
      </c>
      <c r="AD56" s="155" t="s">
        <v>29</v>
      </c>
      <c r="AE56" s="155" t="s">
        <v>29</v>
      </c>
      <c r="AF56" s="29" t="s">
        <v>29</v>
      </c>
      <c r="AG56" s="155" t="s">
        <v>29</v>
      </c>
      <c r="AH56" s="29" t="s">
        <v>29</v>
      </c>
      <c r="AI56" s="155" t="s">
        <v>29</v>
      </c>
      <c r="AJ56" s="155"/>
      <c r="AK56" s="155"/>
      <c r="AL56" s="156" t="s">
        <v>29</v>
      </c>
      <c r="AM56" s="39">
        <f>COUNTIF(B56:AL56, "X")</f>
        <v>28</v>
      </c>
      <c r="AQ56" s="384"/>
    </row>
    <row r="57" spans="1:51" s="109" customFormat="1" ht="18" customHeight="1">
      <c r="A57" s="135" t="s">
        <v>802</v>
      </c>
      <c r="B57" s="146"/>
      <c r="C57" s="43"/>
      <c r="D57" s="43"/>
      <c r="E57" s="146"/>
      <c r="F57" s="43"/>
      <c r="G57" s="43"/>
      <c r="H57" s="43"/>
      <c r="I57" s="43"/>
      <c r="J57" s="43"/>
      <c r="K57" s="146"/>
      <c r="L57" s="43"/>
      <c r="M57" s="155" t="s">
        <v>29</v>
      </c>
      <c r="N57" s="146"/>
      <c r="O57" s="146"/>
      <c r="P57" s="146"/>
      <c r="Q57" s="43"/>
      <c r="R57" s="146"/>
      <c r="S57" s="146"/>
      <c r="T57" s="146"/>
      <c r="U57" s="43"/>
      <c r="V57" s="146"/>
      <c r="W57" s="146"/>
      <c r="X57" s="43"/>
      <c r="Y57" s="43"/>
      <c r="Z57" s="43"/>
      <c r="AA57" s="146"/>
      <c r="AB57" s="146"/>
      <c r="AC57" s="43"/>
      <c r="AD57" s="146"/>
      <c r="AE57" s="146"/>
      <c r="AF57" s="43"/>
      <c r="AG57" s="146" t="s">
        <v>29</v>
      </c>
      <c r="AH57" s="43"/>
      <c r="AI57" s="146"/>
      <c r="AJ57" s="146"/>
      <c r="AK57" s="146"/>
      <c r="AL57" s="147"/>
      <c r="AM57" s="39">
        <f>COUNTIF(B57:AL57, "X")</f>
        <v>2</v>
      </c>
      <c r="AQ57" s="379"/>
    </row>
    <row r="58" spans="1:51" ht="18" customHeight="1">
      <c r="A58" s="92" t="s">
        <v>102</v>
      </c>
      <c r="B58" s="164"/>
      <c r="C58" s="165"/>
      <c r="D58" s="165"/>
      <c r="E58" s="30"/>
      <c r="F58" s="165"/>
      <c r="G58" s="165"/>
      <c r="H58" s="165"/>
      <c r="I58" s="165"/>
      <c r="J58" s="165"/>
      <c r="K58" s="367"/>
      <c r="L58" s="165"/>
      <c r="M58" s="30"/>
      <c r="N58" s="30"/>
      <c r="O58" s="30"/>
      <c r="P58" s="30"/>
      <c r="Q58" s="166"/>
      <c r="R58" s="30"/>
      <c r="S58" s="30"/>
      <c r="T58" s="30"/>
      <c r="U58" s="165"/>
      <c r="V58" s="30"/>
      <c r="W58" s="30"/>
      <c r="X58" s="165"/>
      <c r="Y58" s="165"/>
      <c r="Z58" s="165"/>
      <c r="AA58" s="30"/>
      <c r="AB58" s="30"/>
      <c r="AC58" s="165"/>
      <c r="AD58" s="30"/>
      <c r="AE58" s="30"/>
      <c r="AF58" s="165"/>
      <c r="AG58" s="30"/>
      <c r="AH58" s="165"/>
      <c r="AI58" s="30"/>
      <c r="AJ58" s="30"/>
      <c r="AK58" s="30"/>
      <c r="AL58" s="30"/>
      <c r="AM58" s="167"/>
      <c r="AQ58" s="138"/>
      <c r="AR58" s="109"/>
    </row>
    <row r="59" spans="1:51" s="109" customFormat="1" ht="18" customHeight="1">
      <c r="A59" s="62" t="s">
        <v>450</v>
      </c>
      <c r="B59" s="144" t="s">
        <v>29</v>
      </c>
      <c r="C59" s="44" t="s">
        <v>29</v>
      </c>
      <c r="D59" s="44" t="s">
        <v>29</v>
      </c>
      <c r="E59" s="144" t="s">
        <v>29</v>
      </c>
      <c r="F59" s="44" t="s">
        <v>29</v>
      </c>
      <c r="G59" s="44" t="s">
        <v>29</v>
      </c>
      <c r="H59" s="44"/>
      <c r="I59" s="44" t="s">
        <v>29</v>
      </c>
      <c r="J59" s="44" t="s">
        <v>29</v>
      </c>
      <c r="K59" s="144" t="s">
        <v>29</v>
      </c>
      <c r="L59" s="44" t="s">
        <v>29</v>
      </c>
      <c r="M59" s="168" t="s">
        <v>29</v>
      </c>
      <c r="N59" s="144" t="s">
        <v>29</v>
      </c>
      <c r="O59" s="144" t="s">
        <v>29</v>
      </c>
      <c r="P59" s="144" t="s">
        <v>29</v>
      </c>
      <c r="Q59" s="44" t="s">
        <v>29</v>
      </c>
      <c r="R59" s="144" t="s">
        <v>29</v>
      </c>
      <c r="S59" s="144" t="s">
        <v>29</v>
      </c>
      <c r="T59" s="144" t="s">
        <v>29</v>
      </c>
      <c r="U59" s="44" t="s">
        <v>29</v>
      </c>
      <c r="V59" s="144" t="s">
        <v>29</v>
      </c>
      <c r="W59" s="144" t="s">
        <v>29</v>
      </c>
      <c r="X59" s="44" t="s">
        <v>29</v>
      </c>
      <c r="Y59" s="44" t="s">
        <v>29</v>
      </c>
      <c r="Z59" s="44" t="s">
        <v>29</v>
      </c>
      <c r="AA59" s="144" t="s">
        <v>29</v>
      </c>
      <c r="AB59" s="144" t="s">
        <v>29</v>
      </c>
      <c r="AC59" s="44" t="s">
        <v>29</v>
      </c>
      <c r="AD59" s="144" t="s">
        <v>29</v>
      </c>
      <c r="AE59" s="144" t="s">
        <v>29</v>
      </c>
      <c r="AF59" s="44"/>
      <c r="AG59" s="144"/>
      <c r="AH59" s="44" t="s">
        <v>29</v>
      </c>
      <c r="AI59" s="144" t="s">
        <v>29</v>
      </c>
      <c r="AJ59" s="144" t="s">
        <v>666</v>
      </c>
      <c r="AK59" s="144" t="s">
        <v>29</v>
      </c>
      <c r="AL59" s="145"/>
      <c r="AM59" s="36">
        <f t="shared" ref="AM59:AM65" si="3">COUNTIF(B59:AL59, "X")</f>
        <v>32</v>
      </c>
      <c r="AQ59" s="378" t="s">
        <v>29</v>
      </c>
    </row>
    <row r="60" spans="1:51" s="109" customFormat="1" ht="18" customHeight="1">
      <c r="A60" s="63" t="s">
        <v>103</v>
      </c>
      <c r="B60" s="146" t="s">
        <v>29</v>
      </c>
      <c r="C60" s="43" t="s">
        <v>29</v>
      </c>
      <c r="D60" s="43"/>
      <c r="E60" s="146" t="s">
        <v>29</v>
      </c>
      <c r="F60" s="43" t="s">
        <v>29</v>
      </c>
      <c r="G60" s="43" t="s">
        <v>29</v>
      </c>
      <c r="H60" s="43"/>
      <c r="I60" s="43" t="s">
        <v>29</v>
      </c>
      <c r="J60" s="43"/>
      <c r="K60" s="146" t="s">
        <v>29</v>
      </c>
      <c r="L60" s="43" t="s">
        <v>29</v>
      </c>
      <c r="M60" s="155"/>
      <c r="N60" s="146"/>
      <c r="O60" s="146"/>
      <c r="P60" s="146" t="s">
        <v>29</v>
      </c>
      <c r="Q60" s="43" t="s">
        <v>29</v>
      </c>
      <c r="R60" s="146"/>
      <c r="S60" s="146"/>
      <c r="T60" s="146" t="s">
        <v>29</v>
      </c>
      <c r="U60" s="43" t="s">
        <v>29</v>
      </c>
      <c r="V60" s="155" t="s">
        <v>29</v>
      </c>
      <c r="W60" s="146" t="s">
        <v>29</v>
      </c>
      <c r="X60" s="43" t="s">
        <v>29</v>
      </c>
      <c r="Y60" s="43" t="s">
        <v>29</v>
      </c>
      <c r="Z60" s="43" t="s">
        <v>29</v>
      </c>
      <c r="AA60" s="146" t="s">
        <v>29</v>
      </c>
      <c r="AB60" s="146" t="s">
        <v>29</v>
      </c>
      <c r="AC60" s="43" t="s">
        <v>29</v>
      </c>
      <c r="AD60" s="146" t="s">
        <v>29</v>
      </c>
      <c r="AE60" s="146" t="s">
        <v>29</v>
      </c>
      <c r="AF60" s="43" t="s">
        <v>29</v>
      </c>
      <c r="AG60" s="146" t="s">
        <v>29</v>
      </c>
      <c r="AH60" s="43" t="s">
        <v>29</v>
      </c>
      <c r="AI60" s="146"/>
      <c r="AJ60" s="146" t="s">
        <v>666</v>
      </c>
      <c r="AK60" s="146" t="s">
        <v>29</v>
      </c>
      <c r="AL60" s="147"/>
      <c r="AM60" s="39">
        <f t="shared" si="3"/>
        <v>26</v>
      </c>
      <c r="AQ60" s="379"/>
    </row>
    <row r="61" spans="1:51" s="109" customFormat="1" ht="18" customHeight="1">
      <c r="A61" s="63" t="s">
        <v>104</v>
      </c>
      <c r="B61" s="146" t="s">
        <v>29</v>
      </c>
      <c r="C61" s="43" t="s">
        <v>29</v>
      </c>
      <c r="D61" s="43"/>
      <c r="E61" s="146" t="s">
        <v>29</v>
      </c>
      <c r="F61" s="43" t="s">
        <v>29</v>
      </c>
      <c r="G61" s="43" t="s">
        <v>29</v>
      </c>
      <c r="H61" s="43"/>
      <c r="I61" s="43" t="s">
        <v>29</v>
      </c>
      <c r="J61" s="43"/>
      <c r="K61" s="146" t="s">
        <v>29</v>
      </c>
      <c r="L61" s="43" t="s">
        <v>29</v>
      </c>
      <c r="M61" s="155"/>
      <c r="N61" s="146"/>
      <c r="O61" s="146"/>
      <c r="P61" s="146" t="s">
        <v>29</v>
      </c>
      <c r="Q61" s="43" t="s">
        <v>29</v>
      </c>
      <c r="R61" s="146"/>
      <c r="S61" s="146"/>
      <c r="T61" s="146" t="s">
        <v>29</v>
      </c>
      <c r="U61" s="43" t="s">
        <v>29</v>
      </c>
      <c r="V61" s="155" t="s">
        <v>29</v>
      </c>
      <c r="W61" s="146" t="s">
        <v>29</v>
      </c>
      <c r="X61" s="43" t="s">
        <v>29</v>
      </c>
      <c r="Y61" s="43" t="s">
        <v>29</v>
      </c>
      <c r="Z61" s="43" t="s">
        <v>29</v>
      </c>
      <c r="AA61" s="146" t="s">
        <v>29</v>
      </c>
      <c r="AB61" s="146" t="s">
        <v>29</v>
      </c>
      <c r="AC61" s="43" t="s">
        <v>29</v>
      </c>
      <c r="AD61" s="146" t="s">
        <v>29</v>
      </c>
      <c r="AE61" s="146" t="s">
        <v>29</v>
      </c>
      <c r="AF61" s="43" t="s">
        <v>29</v>
      </c>
      <c r="AG61" s="146" t="s">
        <v>29</v>
      </c>
      <c r="AH61" s="43" t="s">
        <v>29</v>
      </c>
      <c r="AI61" s="146"/>
      <c r="AJ61" s="146" t="s">
        <v>666</v>
      </c>
      <c r="AK61" s="146" t="s">
        <v>29</v>
      </c>
      <c r="AL61" s="147" t="s">
        <v>29</v>
      </c>
      <c r="AM61" s="39">
        <f t="shared" si="3"/>
        <v>27</v>
      </c>
      <c r="AQ61" s="379"/>
    </row>
    <row r="62" spans="1:51" s="118" customFormat="1" ht="18" customHeight="1">
      <c r="A62" s="63" t="s">
        <v>106</v>
      </c>
      <c r="B62" s="155" t="s">
        <v>29</v>
      </c>
      <c r="C62" s="29" t="s">
        <v>29</v>
      </c>
      <c r="D62" s="29" t="s">
        <v>29</v>
      </c>
      <c r="E62" s="155" t="s">
        <v>29</v>
      </c>
      <c r="F62" s="29" t="s">
        <v>29</v>
      </c>
      <c r="G62" s="29"/>
      <c r="H62" s="29"/>
      <c r="I62" s="29" t="s">
        <v>29</v>
      </c>
      <c r="J62" s="29" t="s">
        <v>29</v>
      </c>
      <c r="K62" s="155" t="s">
        <v>29</v>
      </c>
      <c r="L62" s="29" t="s">
        <v>29</v>
      </c>
      <c r="M62" s="155" t="s">
        <v>29</v>
      </c>
      <c r="N62" s="155" t="s">
        <v>29</v>
      </c>
      <c r="O62" s="155" t="s">
        <v>29</v>
      </c>
      <c r="P62" s="155"/>
      <c r="Q62" s="29" t="s">
        <v>29</v>
      </c>
      <c r="R62" s="155" t="s">
        <v>29</v>
      </c>
      <c r="S62" s="155" t="s">
        <v>29</v>
      </c>
      <c r="T62" s="155" t="s">
        <v>29</v>
      </c>
      <c r="U62" s="29"/>
      <c r="V62" s="155" t="s">
        <v>29</v>
      </c>
      <c r="W62" s="155" t="s">
        <v>29</v>
      </c>
      <c r="X62" s="29" t="s">
        <v>29</v>
      </c>
      <c r="Y62" s="29" t="s">
        <v>29</v>
      </c>
      <c r="Z62" s="29" t="s">
        <v>29</v>
      </c>
      <c r="AA62" s="155" t="s">
        <v>29</v>
      </c>
      <c r="AB62" s="155"/>
      <c r="AC62" s="29" t="s">
        <v>29</v>
      </c>
      <c r="AD62" s="155"/>
      <c r="AE62" s="155" t="s">
        <v>29</v>
      </c>
      <c r="AF62" s="29" t="s">
        <v>29</v>
      </c>
      <c r="AG62" s="155" t="s">
        <v>29</v>
      </c>
      <c r="AH62" s="29" t="s">
        <v>29</v>
      </c>
      <c r="AI62" s="155"/>
      <c r="AJ62" s="155" t="s">
        <v>29</v>
      </c>
      <c r="AK62" s="155"/>
      <c r="AL62" s="156" t="s">
        <v>29</v>
      </c>
      <c r="AM62" s="39">
        <f t="shared" si="3"/>
        <v>29</v>
      </c>
      <c r="AQ62" s="384"/>
    </row>
    <row r="63" spans="1:51" s="109" customFormat="1" ht="18" customHeight="1">
      <c r="A63" s="63" t="s">
        <v>107</v>
      </c>
      <c r="B63" s="146"/>
      <c r="C63" s="43"/>
      <c r="D63" s="43" t="s">
        <v>29</v>
      </c>
      <c r="E63" s="146" t="s">
        <v>29</v>
      </c>
      <c r="F63" s="43" t="s">
        <v>29</v>
      </c>
      <c r="G63" s="43"/>
      <c r="H63" s="43"/>
      <c r="I63" s="43" t="s">
        <v>29</v>
      </c>
      <c r="J63" s="43"/>
      <c r="K63" s="146" t="s">
        <v>29</v>
      </c>
      <c r="L63" s="43"/>
      <c r="M63" s="155"/>
      <c r="N63" s="146" t="s">
        <v>29</v>
      </c>
      <c r="O63" s="146" t="s">
        <v>29</v>
      </c>
      <c r="P63" s="146"/>
      <c r="Q63" s="43" t="s">
        <v>29</v>
      </c>
      <c r="R63" s="146"/>
      <c r="S63" s="146"/>
      <c r="T63" s="146"/>
      <c r="U63" s="43"/>
      <c r="V63" s="146" t="s">
        <v>29</v>
      </c>
      <c r="W63" s="146" t="s">
        <v>29</v>
      </c>
      <c r="X63" s="43" t="s">
        <v>29</v>
      </c>
      <c r="Y63" s="43" t="s">
        <v>29</v>
      </c>
      <c r="Z63" s="43"/>
      <c r="AA63" s="146"/>
      <c r="AB63" s="146"/>
      <c r="AC63" s="43" t="s">
        <v>29</v>
      </c>
      <c r="AD63" s="146" t="s">
        <v>29</v>
      </c>
      <c r="AE63" s="146" t="s">
        <v>29</v>
      </c>
      <c r="AF63" s="43" t="s">
        <v>29</v>
      </c>
      <c r="AG63" s="146" t="s">
        <v>29</v>
      </c>
      <c r="AH63" s="43" t="s">
        <v>29</v>
      </c>
      <c r="AI63" s="146"/>
      <c r="AJ63" s="146" t="s">
        <v>29</v>
      </c>
      <c r="AK63" s="146"/>
      <c r="AL63" s="147"/>
      <c r="AM63" s="39">
        <f t="shared" si="3"/>
        <v>19</v>
      </c>
      <c r="AQ63" s="379"/>
    </row>
    <row r="64" spans="1:51" s="109" customFormat="1" ht="18" customHeight="1">
      <c r="A64" s="63" t="s">
        <v>108</v>
      </c>
      <c r="B64" s="146"/>
      <c r="C64" s="43"/>
      <c r="D64" s="43"/>
      <c r="E64" s="146"/>
      <c r="F64" s="43"/>
      <c r="G64" s="43"/>
      <c r="H64" s="43"/>
      <c r="I64" s="43" t="s">
        <v>29</v>
      </c>
      <c r="J64" s="43"/>
      <c r="K64" s="146"/>
      <c r="L64" s="43"/>
      <c r="M64" s="155"/>
      <c r="N64" s="146"/>
      <c r="O64" s="146"/>
      <c r="P64" s="146"/>
      <c r="Q64" s="43"/>
      <c r="R64" s="146"/>
      <c r="S64" s="146"/>
      <c r="T64" s="146"/>
      <c r="U64" s="43"/>
      <c r="V64" s="146"/>
      <c r="W64" s="146" t="s">
        <v>29</v>
      </c>
      <c r="X64" s="43"/>
      <c r="Y64" s="43"/>
      <c r="Z64" s="43"/>
      <c r="AA64" s="146" t="s">
        <v>29</v>
      </c>
      <c r="AB64" s="146"/>
      <c r="AC64" s="43" t="s">
        <v>29</v>
      </c>
      <c r="AD64" s="146"/>
      <c r="AE64" s="146" t="s">
        <v>29</v>
      </c>
      <c r="AF64" s="43"/>
      <c r="AG64" s="146"/>
      <c r="AH64" s="43"/>
      <c r="AI64" s="146"/>
      <c r="AJ64" s="146"/>
      <c r="AK64" s="146"/>
      <c r="AL64" s="147"/>
      <c r="AM64" s="39">
        <f t="shared" si="3"/>
        <v>5</v>
      </c>
      <c r="AQ64" s="379"/>
    </row>
    <row r="65" spans="1:44" s="109" customFormat="1" ht="18" customHeight="1">
      <c r="A65" s="131" t="s">
        <v>786</v>
      </c>
      <c r="B65" s="142" t="s">
        <v>29</v>
      </c>
      <c r="C65" s="45"/>
      <c r="D65" s="45"/>
      <c r="E65" s="142" t="s">
        <v>29</v>
      </c>
      <c r="F65" s="45" t="s">
        <v>29</v>
      </c>
      <c r="G65" s="45"/>
      <c r="H65" s="45" t="s">
        <v>29</v>
      </c>
      <c r="I65" s="45"/>
      <c r="J65" s="45" t="s">
        <v>29</v>
      </c>
      <c r="K65" s="142"/>
      <c r="L65" s="45" t="s">
        <v>29</v>
      </c>
      <c r="M65" s="157" t="s">
        <v>29</v>
      </c>
      <c r="N65" s="142" t="s">
        <v>29</v>
      </c>
      <c r="O65" s="142" t="s">
        <v>29</v>
      </c>
      <c r="P65" s="142"/>
      <c r="Q65" s="45"/>
      <c r="R65" s="142"/>
      <c r="S65" s="142" t="s">
        <v>29</v>
      </c>
      <c r="T65" s="142"/>
      <c r="U65" s="45"/>
      <c r="V65" s="142"/>
      <c r="W65" s="142" t="s">
        <v>29</v>
      </c>
      <c r="X65" s="45" t="s">
        <v>29</v>
      </c>
      <c r="Y65" s="45" t="s">
        <v>29</v>
      </c>
      <c r="Z65" s="45"/>
      <c r="AA65" s="142" t="s">
        <v>29</v>
      </c>
      <c r="AB65" s="142"/>
      <c r="AC65" s="45"/>
      <c r="AD65" s="142"/>
      <c r="AE65" s="142" t="s">
        <v>29</v>
      </c>
      <c r="AF65" s="45"/>
      <c r="AG65" s="142"/>
      <c r="AH65" s="45" t="s">
        <v>29</v>
      </c>
      <c r="AI65" s="142"/>
      <c r="AJ65" s="142"/>
      <c r="AK65" s="142"/>
      <c r="AL65" s="143"/>
      <c r="AM65" s="41">
        <f t="shared" si="3"/>
        <v>16</v>
      </c>
      <c r="AQ65" s="377" t="s">
        <v>29</v>
      </c>
    </row>
    <row r="66" spans="1:44" ht="18" customHeight="1">
      <c r="A66" s="92" t="s">
        <v>109</v>
      </c>
      <c r="B66" s="74"/>
      <c r="C66" s="165"/>
      <c r="D66" s="165"/>
      <c r="E66" s="30"/>
      <c r="F66" s="165"/>
      <c r="G66" s="165"/>
      <c r="H66" s="165"/>
      <c r="I66" s="165"/>
      <c r="J66" s="165"/>
      <c r="K66" s="367"/>
      <c r="L66" s="165"/>
      <c r="M66" s="30"/>
      <c r="N66" s="30"/>
      <c r="O66" s="30"/>
      <c r="P66" s="30"/>
      <c r="Q66" s="166"/>
      <c r="R66" s="30"/>
      <c r="S66" s="30"/>
      <c r="T66" s="30"/>
      <c r="U66" s="165"/>
      <c r="V66" s="30"/>
      <c r="W66" s="30"/>
      <c r="X66" s="165"/>
      <c r="Y66" s="165"/>
      <c r="Z66" s="165"/>
      <c r="AA66" s="30"/>
      <c r="AB66" s="30"/>
      <c r="AC66" s="165"/>
      <c r="AD66" s="30"/>
      <c r="AE66" s="30"/>
      <c r="AF66" s="165"/>
      <c r="AG66" s="30"/>
      <c r="AH66" s="165"/>
      <c r="AI66" s="30"/>
      <c r="AJ66" s="30"/>
      <c r="AK66" s="30"/>
      <c r="AL66" s="30"/>
      <c r="AM66" s="77"/>
      <c r="AQ66" s="138"/>
      <c r="AR66" s="109"/>
    </row>
    <row r="67" spans="1:44" s="109" customFormat="1" ht="18" customHeight="1">
      <c r="A67" s="130" t="s">
        <v>810</v>
      </c>
      <c r="B67" s="144" t="s">
        <v>29</v>
      </c>
      <c r="C67" s="44" t="s">
        <v>29</v>
      </c>
      <c r="D67" s="44" t="s">
        <v>29</v>
      </c>
      <c r="E67" s="144" t="s">
        <v>29</v>
      </c>
      <c r="F67" s="44" t="s">
        <v>29</v>
      </c>
      <c r="G67" s="44" t="s">
        <v>29</v>
      </c>
      <c r="H67" s="44"/>
      <c r="I67" s="44" t="s">
        <v>29</v>
      </c>
      <c r="J67" s="44" t="s">
        <v>29</v>
      </c>
      <c r="K67" s="144" t="s">
        <v>29</v>
      </c>
      <c r="L67" s="44" t="s">
        <v>29</v>
      </c>
      <c r="M67" s="168" t="s">
        <v>29</v>
      </c>
      <c r="N67" s="144" t="s">
        <v>29</v>
      </c>
      <c r="O67" s="144" t="s">
        <v>29</v>
      </c>
      <c r="P67" s="144" t="s">
        <v>29</v>
      </c>
      <c r="Q67" s="44" t="s">
        <v>29</v>
      </c>
      <c r="R67" s="144" t="s">
        <v>29</v>
      </c>
      <c r="S67" s="144" t="s">
        <v>29</v>
      </c>
      <c r="T67" s="144" t="s">
        <v>29</v>
      </c>
      <c r="U67" s="44" t="s">
        <v>29</v>
      </c>
      <c r="V67" s="144" t="s">
        <v>29</v>
      </c>
      <c r="W67" s="144" t="s">
        <v>29</v>
      </c>
      <c r="X67" s="44" t="s">
        <v>29</v>
      </c>
      <c r="Y67" s="44" t="s">
        <v>29</v>
      </c>
      <c r="Z67" s="44" t="s">
        <v>29</v>
      </c>
      <c r="AA67" s="144" t="s">
        <v>29</v>
      </c>
      <c r="AB67" s="144" t="s">
        <v>29</v>
      </c>
      <c r="AC67" s="44" t="s">
        <v>29</v>
      </c>
      <c r="AD67" s="144" t="s">
        <v>29</v>
      </c>
      <c r="AE67" s="144" t="s">
        <v>29</v>
      </c>
      <c r="AF67" s="44" t="s">
        <v>29</v>
      </c>
      <c r="AG67" s="144" t="s">
        <v>29</v>
      </c>
      <c r="AH67" s="44" t="s">
        <v>29</v>
      </c>
      <c r="AI67" s="144" t="s">
        <v>29</v>
      </c>
      <c r="AJ67" s="144" t="s">
        <v>29</v>
      </c>
      <c r="AK67" s="144" t="s">
        <v>29</v>
      </c>
      <c r="AL67" s="145"/>
      <c r="AM67" s="36">
        <f t="shared" ref="AM67:AM74" si="4">COUNTIF(B67:AL67, "X")</f>
        <v>35</v>
      </c>
      <c r="AQ67" s="378" t="s">
        <v>29</v>
      </c>
    </row>
    <row r="68" spans="1:44" s="118" customFormat="1" ht="18" customHeight="1">
      <c r="A68" s="63" t="s">
        <v>111</v>
      </c>
      <c r="B68" s="155" t="s">
        <v>29</v>
      </c>
      <c r="C68" s="29" t="s">
        <v>29</v>
      </c>
      <c r="D68" s="29" t="s">
        <v>29</v>
      </c>
      <c r="E68" s="155" t="s">
        <v>29</v>
      </c>
      <c r="F68" s="29" t="s">
        <v>29</v>
      </c>
      <c r="G68" s="29"/>
      <c r="H68" s="29"/>
      <c r="I68" s="29" t="s">
        <v>29</v>
      </c>
      <c r="J68" s="29"/>
      <c r="K68" s="155" t="s">
        <v>29</v>
      </c>
      <c r="L68" s="29" t="s">
        <v>29</v>
      </c>
      <c r="M68" s="155" t="s">
        <v>29</v>
      </c>
      <c r="N68" s="155" t="s">
        <v>29</v>
      </c>
      <c r="O68" s="155" t="s">
        <v>29</v>
      </c>
      <c r="P68" s="155" t="s">
        <v>29</v>
      </c>
      <c r="Q68" s="29" t="s">
        <v>29</v>
      </c>
      <c r="R68" s="155" t="s">
        <v>29</v>
      </c>
      <c r="S68" s="155" t="s">
        <v>29</v>
      </c>
      <c r="T68" s="155" t="s">
        <v>29</v>
      </c>
      <c r="U68" s="29"/>
      <c r="V68" s="155" t="s">
        <v>29</v>
      </c>
      <c r="W68" s="155" t="s">
        <v>29</v>
      </c>
      <c r="X68" s="29" t="s">
        <v>29</v>
      </c>
      <c r="Y68" s="29" t="s">
        <v>29</v>
      </c>
      <c r="Z68" s="29" t="s">
        <v>29</v>
      </c>
      <c r="AA68" s="155" t="s">
        <v>29</v>
      </c>
      <c r="AB68" s="155"/>
      <c r="AC68" s="29" t="s">
        <v>29</v>
      </c>
      <c r="AD68" s="155"/>
      <c r="AE68" s="155" t="s">
        <v>29</v>
      </c>
      <c r="AF68" s="29" t="s">
        <v>29</v>
      </c>
      <c r="AG68" s="155" t="s">
        <v>29</v>
      </c>
      <c r="AH68" s="29" t="s">
        <v>29</v>
      </c>
      <c r="AI68" s="155"/>
      <c r="AJ68" s="155" t="s">
        <v>29</v>
      </c>
      <c r="AK68" s="155"/>
      <c r="AL68" s="156" t="s">
        <v>29</v>
      </c>
      <c r="AM68" s="39">
        <f t="shared" si="4"/>
        <v>29</v>
      </c>
      <c r="AQ68" s="384"/>
    </row>
    <row r="69" spans="1:44" s="118" customFormat="1" ht="18" customHeight="1">
      <c r="A69" s="90" t="s">
        <v>866</v>
      </c>
      <c r="B69" s="155"/>
      <c r="C69" s="29"/>
      <c r="D69" s="29"/>
      <c r="E69" s="155"/>
      <c r="F69" s="29"/>
      <c r="G69" s="29"/>
      <c r="H69" s="29"/>
      <c r="I69" s="29"/>
      <c r="J69" s="29"/>
      <c r="K69" s="155"/>
      <c r="L69" s="29" t="s">
        <v>29</v>
      </c>
      <c r="M69" s="155"/>
      <c r="N69" s="155"/>
      <c r="O69" s="155"/>
      <c r="P69" s="155"/>
      <c r="Q69" s="29" t="s">
        <v>29</v>
      </c>
      <c r="R69" s="155"/>
      <c r="S69" s="155"/>
      <c r="T69" s="155"/>
      <c r="U69" s="29"/>
      <c r="V69" s="155"/>
      <c r="W69" s="155"/>
      <c r="X69" s="29"/>
      <c r="Y69" s="29"/>
      <c r="Z69" s="29"/>
      <c r="AA69" s="155"/>
      <c r="AB69" s="155"/>
      <c r="AC69" s="29"/>
      <c r="AD69" s="155"/>
      <c r="AE69" s="155"/>
      <c r="AF69" s="29"/>
      <c r="AG69" s="155"/>
      <c r="AH69" s="29"/>
      <c r="AI69" s="155"/>
      <c r="AJ69" s="155"/>
      <c r="AK69" s="155"/>
      <c r="AL69" s="156"/>
      <c r="AM69" s="39">
        <f>COUNTIF(B69:AL69, "X")</f>
        <v>2</v>
      </c>
      <c r="AQ69" s="384"/>
    </row>
    <row r="70" spans="1:44" s="118" customFormat="1" ht="18" customHeight="1">
      <c r="A70" s="90" t="s">
        <v>864</v>
      </c>
      <c r="B70" s="155" t="s">
        <v>29</v>
      </c>
      <c r="C70" s="29"/>
      <c r="D70" s="29"/>
      <c r="E70" s="155"/>
      <c r="F70" s="29" t="s">
        <v>29</v>
      </c>
      <c r="G70" s="29"/>
      <c r="H70" s="29"/>
      <c r="I70" s="29" t="s">
        <v>29</v>
      </c>
      <c r="J70" s="29"/>
      <c r="K70" s="155"/>
      <c r="L70" s="29" t="s">
        <v>29</v>
      </c>
      <c r="M70" s="155"/>
      <c r="N70" s="155"/>
      <c r="O70" s="155"/>
      <c r="P70" s="155"/>
      <c r="Q70" s="29" t="s">
        <v>29</v>
      </c>
      <c r="R70" s="155"/>
      <c r="S70" s="155"/>
      <c r="T70" s="155"/>
      <c r="U70" s="29"/>
      <c r="V70" s="155" t="s">
        <v>29</v>
      </c>
      <c r="W70" s="155" t="s">
        <v>29</v>
      </c>
      <c r="X70" s="29"/>
      <c r="Y70" s="29" t="s">
        <v>29</v>
      </c>
      <c r="Z70" s="29" t="s">
        <v>29</v>
      </c>
      <c r="AA70" s="155"/>
      <c r="AB70" s="155"/>
      <c r="AC70" s="29"/>
      <c r="AD70" s="155"/>
      <c r="AE70" s="155" t="s">
        <v>29</v>
      </c>
      <c r="AF70" s="29" t="s">
        <v>29</v>
      </c>
      <c r="AG70" s="155"/>
      <c r="AH70" s="29"/>
      <c r="AI70" s="155"/>
      <c r="AJ70" s="155"/>
      <c r="AK70" s="155"/>
      <c r="AL70" s="156" t="s">
        <v>29</v>
      </c>
      <c r="AM70" s="39">
        <f t="shared" si="4"/>
        <v>12</v>
      </c>
      <c r="AQ70" s="384" t="s">
        <v>29</v>
      </c>
    </row>
    <row r="71" spans="1:44" s="118" customFormat="1" ht="18" customHeight="1">
      <c r="A71" s="90" t="s">
        <v>865</v>
      </c>
      <c r="B71" s="155" t="s">
        <v>29</v>
      </c>
      <c r="C71" s="29"/>
      <c r="D71" s="29"/>
      <c r="E71" s="155"/>
      <c r="F71" s="29" t="s">
        <v>29</v>
      </c>
      <c r="G71" s="29"/>
      <c r="H71" s="29"/>
      <c r="I71" s="29"/>
      <c r="J71" s="29"/>
      <c r="K71" s="155"/>
      <c r="L71" s="29"/>
      <c r="M71" s="155"/>
      <c r="N71" s="155"/>
      <c r="O71" s="155"/>
      <c r="P71" s="155"/>
      <c r="Q71" s="29" t="s">
        <v>29</v>
      </c>
      <c r="R71" s="155"/>
      <c r="S71" s="155"/>
      <c r="T71" s="155"/>
      <c r="U71" s="29"/>
      <c r="V71" s="155"/>
      <c r="W71" s="155"/>
      <c r="X71" s="29"/>
      <c r="Y71" s="29" t="s">
        <v>29</v>
      </c>
      <c r="Z71" s="29"/>
      <c r="AA71" s="155"/>
      <c r="AB71" s="155"/>
      <c r="AC71" s="29" t="s">
        <v>29</v>
      </c>
      <c r="AD71" s="155"/>
      <c r="AE71" s="155" t="s">
        <v>29</v>
      </c>
      <c r="AF71" s="29" t="s">
        <v>29</v>
      </c>
      <c r="AG71" s="155"/>
      <c r="AH71" s="29"/>
      <c r="AI71" s="155"/>
      <c r="AJ71" s="155"/>
      <c r="AK71" s="155"/>
      <c r="AL71" s="156"/>
      <c r="AM71" s="39">
        <f t="shared" si="4"/>
        <v>7</v>
      </c>
      <c r="AQ71" s="384" t="s">
        <v>29</v>
      </c>
    </row>
    <row r="72" spans="1:44" s="118" customFormat="1" ht="18" customHeight="1">
      <c r="A72" s="63" t="s">
        <v>113</v>
      </c>
      <c r="B72" s="155" t="s">
        <v>29</v>
      </c>
      <c r="C72" s="29"/>
      <c r="D72" s="29" t="s">
        <v>29</v>
      </c>
      <c r="E72" s="155" t="s">
        <v>29</v>
      </c>
      <c r="F72" s="29" t="s">
        <v>29</v>
      </c>
      <c r="G72" s="29"/>
      <c r="H72" s="29"/>
      <c r="I72" s="29" t="s">
        <v>29</v>
      </c>
      <c r="J72" s="29"/>
      <c r="K72" s="155" t="s">
        <v>29</v>
      </c>
      <c r="L72" s="29"/>
      <c r="M72" s="155" t="s">
        <v>29</v>
      </c>
      <c r="N72" s="155" t="s">
        <v>29</v>
      </c>
      <c r="O72" s="155" t="s">
        <v>29</v>
      </c>
      <c r="P72" s="155"/>
      <c r="Q72" s="29" t="s">
        <v>29</v>
      </c>
      <c r="R72" s="155"/>
      <c r="S72" s="155" t="s">
        <v>29</v>
      </c>
      <c r="T72" s="155"/>
      <c r="U72" s="29"/>
      <c r="V72" s="155" t="s">
        <v>29</v>
      </c>
      <c r="W72" s="155" t="s">
        <v>29</v>
      </c>
      <c r="X72" s="29" t="s">
        <v>29</v>
      </c>
      <c r="Y72" s="29"/>
      <c r="Z72" s="29" t="s">
        <v>29</v>
      </c>
      <c r="AB72" s="155"/>
      <c r="AC72" s="29" t="s">
        <v>29</v>
      </c>
      <c r="AD72" s="155"/>
      <c r="AE72" s="155" t="s">
        <v>29</v>
      </c>
      <c r="AF72" s="29"/>
      <c r="AG72" s="155" t="s">
        <v>29</v>
      </c>
      <c r="AH72" s="29" t="s">
        <v>29</v>
      </c>
      <c r="AI72" s="155"/>
      <c r="AJ72" s="155" t="s">
        <v>29</v>
      </c>
      <c r="AK72" s="155"/>
      <c r="AL72" s="156"/>
      <c r="AM72" s="39">
        <f t="shared" si="4"/>
        <v>20</v>
      </c>
      <c r="AQ72" s="384"/>
    </row>
    <row r="73" spans="1:44" s="118" customFormat="1" ht="18" customHeight="1">
      <c r="A73" s="135" t="s">
        <v>833</v>
      </c>
      <c r="B73" s="155" t="s">
        <v>29</v>
      </c>
      <c r="C73" s="29"/>
      <c r="D73" s="29"/>
      <c r="E73" s="155" t="s">
        <v>29</v>
      </c>
      <c r="F73" s="29"/>
      <c r="G73" s="29" t="s">
        <v>29</v>
      </c>
      <c r="H73" s="29" t="s">
        <v>29</v>
      </c>
      <c r="I73" s="29" t="s">
        <v>29</v>
      </c>
      <c r="J73" s="29"/>
      <c r="K73" s="155" t="s">
        <v>29</v>
      </c>
      <c r="L73" s="29" t="s">
        <v>29</v>
      </c>
      <c r="M73" s="155"/>
      <c r="N73" s="155"/>
      <c r="O73" s="155"/>
      <c r="P73" s="155"/>
      <c r="Q73" s="29" t="s">
        <v>29</v>
      </c>
      <c r="R73" s="155" t="s">
        <v>29</v>
      </c>
      <c r="S73" s="155" t="s">
        <v>29</v>
      </c>
      <c r="T73" s="155" t="s">
        <v>29</v>
      </c>
      <c r="U73" s="29"/>
      <c r="V73" s="155"/>
      <c r="W73" s="155"/>
      <c r="X73" s="29" t="s">
        <v>29</v>
      </c>
      <c r="Y73" s="29" t="s">
        <v>29</v>
      </c>
      <c r="Z73" s="29" t="s">
        <v>29</v>
      </c>
      <c r="AA73" s="155" t="s">
        <v>29</v>
      </c>
      <c r="AB73" s="155" t="s">
        <v>29</v>
      </c>
      <c r="AC73" s="29"/>
      <c r="AD73" s="155" t="s">
        <v>29</v>
      </c>
      <c r="AE73" s="155" t="s">
        <v>29</v>
      </c>
      <c r="AF73" s="29"/>
      <c r="AG73" s="155"/>
      <c r="AH73" s="29"/>
      <c r="AI73" s="155"/>
      <c r="AJ73" s="155"/>
      <c r="AK73" s="155"/>
      <c r="AL73" s="156"/>
      <c r="AM73" s="39">
        <f t="shared" si="4"/>
        <v>18</v>
      </c>
      <c r="AQ73" s="384" t="s">
        <v>29</v>
      </c>
    </row>
    <row r="74" spans="1:44" s="118" customFormat="1" ht="18" customHeight="1">
      <c r="A74" s="64" t="s">
        <v>309</v>
      </c>
      <c r="B74" s="157"/>
      <c r="C74" s="158"/>
      <c r="D74" s="158" t="s">
        <v>29</v>
      </c>
      <c r="E74" s="157"/>
      <c r="F74" s="158"/>
      <c r="G74" s="158"/>
      <c r="H74" s="158" t="s">
        <v>29</v>
      </c>
      <c r="I74" s="158"/>
      <c r="J74" s="158"/>
      <c r="K74" s="157"/>
      <c r="L74" s="158"/>
      <c r="M74" s="157"/>
      <c r="N74" s="157"/>
      <c r="O74" s="157"/>
      <c r="P74" s="157"/>
      <c r="Q74" s="158"/>
      <c r="R74" s="157"/>
      <c r="S74" s="157"/>
      <c r="T74" s="157"/>
      <c r="U74" s="158"/>
      <c r="V74" s="157"/>
      <c r="W74" s="157"/>
      <c r="X74" s="158"/>
      <c r="Y74" s="158"/>
      <c r="Z74" s="158"/>
      <c r="AA74" s="157"/>
      <c r="AB74" s="157"/>
      <c r="AC74" s="158"/>
      <c r="AD74" s="157"/>
      <c r="AE74" s="157" t="s">
        <v>29</v>
      </c>
      <c r="AF74" s="158"/>
      <c r="AG74" s="157"/>
      <c r="AH74" s="158"/>
      <c r="AI74" s="157"/>
      <c r="AJ74" s="157" t="s">
        <v>29</v>
      </c>
      <c r="AK74" s="157"/>
      <c r="AL74" s="159"/>
      <c r="AM74" s="41">
        <f t="shared" si="4"/>
        <v>4</v>
      </c>
      <c r="AQ74" s="385"/>
    </row>
    <row r="75" spans="1:44" ht="18" customHeight="1">
      <c r="A75" s="92" t="s">
        <v>115</v>
      </c>
      <c r="B75" s="136"/>
      <c r="C75" s="372"/>
      <c r="D75" s="136"/>
      <c r="E75" s="136"/>
      <c r="F75" s="136"/>
      <c r="G75" s="136"/>
      <c r="H75" s="136"/>
      <c r="I75" s="136"/>
      <c r="J75" s="136"/>
      <c r="K75" s="368"/>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7"/>
      <c r="AQ75" s="138"/>
      <c r="AR75" s="109"/>
    </row>
    <row r="76" spans="1:44" s="109" customFormat="1" ht="18" customHeight="1">
      <c r="A76" s="139" t="s">
        <v>789</v>
      </c>
      <c r="B76" s="144" t="s">
        <v>29</v>
      </c>
      <c r="C76" s="44"/>
      <c r="D76" s="169"/>
      <c r="E76" s="144"/>
      <c r="F76" s="169" t="s">
        <v>29</v>
      </c>
      <c r="G76" s="169"/>
      <c r="H76" s="169" t="s">
        <v>29</v>
      </c>
      <c r="I76" s="169"/>
      <c r="J76" s="169"/>
      <c r="K76" s="144" t="s">
        <v>29</v>
      </c>
      <c r="L76" s="169"/>
      <c r="M76" s="168"/>
      <c r="N76" s="144"/>
      <c r="O76" s="144"/>
      <c r="P76" s="144" t="s">
        <v>29</v>
      </c>
      <c r="Q76" s="169"/>
      <c r="R76" s="144"/>
      <c r="S76" s="144"/>
      <c r="T76" s="144"/>
      <c r="U76" s="169"/>
      <c r="V76" s="144" t="s">
        <v>29</v>
      </c>
      <c r="W76" s="144"/>
      <c r="X76" s="169" t="s">
        <v>29</v>
      </c>
      <c r="Y76" s="169"/>
      <c r="Z76" s="169"/>
      <c r="AA76" s="144"/>
      <c r="AB76" s="144"/>
      <c r="AC76" s="169" t="s">
        <v>29</v>
      </c>
      <c r="AD76" s="144" t="s">
        <v>29</v>
      </c>
      <c r="AE76" s="144" t="s">
        <v>29</v>
      </c>
      <c r="AF76" s="169" t="s">
        <v>29</v>
      </c>
      <c r="AG76" s="144" t="s">
        <v>29</v>
      </c>
      <c r="AH76" s="169"/>
      <c r="AI76" s="144"/>
      <c r="AJ76" s="144" t="s">
        <v>29</v>
      </c>
      <c r="AK76" s="144"/>
      <c r="AL76" s="170"/>
      <c r="AM76" s="171">
        <f>COUNTIF(B76:AL76, "X")</f>
        <v>13</v>
      </c>
      <c r="AQ76" s="378" t="s">
        <v>29</v>
      </c>
    </row>
    <row r="77" spans="1:44" s="109" customFormat="1" ht="18" customHeight="1">
      <c r="A77" s="63" t="s">
        <v>116</v>
      </c>
      <c r="B77" s="146" t="s">
        <v>29</v>
      </c>
      <c r="C77" s="43" t="s">
        <v>29</v>
      </c>
      <c r="D77" s="43"/>
      <c r="E77" s="146" t="s">
        <v>29</v>
      </c>
      <c r="F77" s="43" t="s">
        <v>29</v>
      </c>
      <c r="G77" s="43"/>
      <c r="H77" s="43"/>
      <c r="I77" s="43"/>
      <c r="J77" s="43"/>
      <c r="K77" s="146" t="s">
        <v>29</v>
      </c>
      <c r="L77" s="43"/>
      <c r="M77" s="155"/>
      <c r="N77" s="146"/>
      <c r="O77" s="146" t="s">
        <v>29</v>
      </c>
      <c r="P77" s="146" t="s">
        <v>29</v>
      </c>
      <c r="Q77" s="43"/>
      <c r="R77" s="146" t="s">
        <v>29</v>
      </c>
      <c r="S77" s="146"/>
      <c r="T77" s="146"/>
      <c r="U77" s="43"/>
      <c r="V77" s="146" t="s">
        <v>29</v>
      </c>
      <c r="W77" s="146"/>
      <c r="X77" s="43"/>
      <c r="Y77" s="43"/>
      <c r="Z77" s="43"/>
      <c r="AA77" s="146" t="s">
        <v>29</v>
      </c>
      <c r="AB77" s="146" t="s">
        <v>29</v>
      </c>
      <c r="AC77" s="43" t="s">
        <v>29</v>
      </c>
      <c r="AD77" s="146"/>
      <c r="AE77" s="146" t="s">
        <v>29</v>
      </c>
      <c r="AF77" s="43"/>
      <c r="AG77" s="146"/>
      <c r="AH77" s="43"/>
      <c r="AI77" s="146" t="s">
        <v>29</v>
      </c>
      <c r="AJ77" s="146"/>
      <c r="AK77" s="146"/>
      <c r="AL77" s="172"/>
      <c r="AM77" s="173">
        <f>COUNTIF(B77:AL77, "X")</f>
        <v>14</v>
      </c>
      <c r="AQ77" s="379"/>
    </row>
    <row r="78" spans="1:44" s="109" customFormat="1" ht="18" customHeight="1">
      <c r="A78" s="63" t="s">
        <v>117</v>
      </c>
      <c r="B78" s="146" t="s">
        <v>29</v>
      </c>
      <c r="C78" s="43"/>
      <c r="D78" s="43"/>
      <c r="E78" s="146"/>
      <c r="F78" s="43"/>
      <c r="G78" s="43"/>
      <c r="H78" s="43"/>
      <c r="I78" s="43"/>
      <c r="J78" s="43"/>
      <c r="K78" s="146"/>
      <c r="L78" s="43"/>
      <c r="M78" s="155"/>
      <c r="N78" s="146"/>
      <c r="O78" s="146"/>
      <c r="P78" s="146"/>
      <c r="Q78" s="43"/>
      <c r="R78" s="146"/>
      <c r="S78" s="146" t="s">
        <v>29</v>
      </c>
      <c r="T78" s="146"/>
      <c r="U78" s="43"/>
      <c r="V78" s="146"/>
      <c r="W78" s="146"/>
      <c r="X78" s="43"/>
      <c r="Y78" s="43"/>
      <c r="Z78" s="43"/>
      <c r="AA78" s="146" t="s">
        <v>29</v>
      </c>
      <c r="AB78" s="146" t="s">
        <v>29</v>
      </c>
      <c r="AC78" s="43"/>
      <c r="AD78" s="146"/>
      <c r="AE78" s="146"/>
      <c r="AF78" s="43"/>
      <c r="AG78" s="146" t="s">
        <v>29</v>
      </c>
      <c r="AH78" s="43"/>
      <c r="AI78" s="146"/>
      <c r="AJ78" s="146"/>
      <c r="AK78" s="146"/>
      <c r="AL78" s="147"/>
      <c r="AM78" s="39">
        <f>COUNTIF(B78:AL78, "X")</f>
        <v>5</v>
      </c>
      <c r="AQ78" s="379"/>
    </row>
    <row r="79" spans="1:44" s="109" customFormat="1" ht="18" customHeight="1">
      <c r="A79" s="131" t="s">
        <v>547</v>
      </c>
      <c r="B79" s="142" t="s">
        <v>29</v>
      </c>
      <c r="C79" s="45" t="s">
        <v>29</v>
      </c>
      <c r="D79" s="45"/>
      <c r="E79" s="142"/>
      <c r="F79" s="45"/>
      <c r="G79" s="45"/>
      <c r="H79" s="45"/>
      <c r="I79" s="45"/>
      <c r="J79" s="45"/>
      <c r="K79" s="142" t="s">
        <v>29</v>
      </c>
      <c r="L79" s="45" t="s">
        <v>29</v>
      </c>
      <c r="M79" s="157"/>
      <c r="N79" s="142"/>
      <c r="O79" s="142"/>
      <c r="P79" s="142" t="s">
        <v>29</v>
      </c>
      <c r="Q79" s="45" t="s">
        <v>29</v>
      </c>
      <c r="R79" s="142" t="s">
        <v>29</v>
      </c>
      <c r="S79" s="142" t="s">
        <v>29</v>
      </c>
      <c r="T79" s="142" t="s">
        <v>29</v>
      </c>
      <c r="U79" s="45" t="s">
        <v>29</v>
      </c>
      <c r="V79" s="142"/>
      <c r="W79" s="142"/>
      <c r="X79" s="45"/>
      <c r="Y79" s="45"/>
      <c r="Z79" s="45"/>
      <c r="AA79" s="142"/>
      <c r="AB79" s="142" t="s">
        <v>29</v>
      </c>
      <c r="AC79" s="45"/>
      <c r="AD79" s="142" t="s">
        <v>29</v>
      </c>
      <c r="AE79" s="142" t="s">
        <v>29</v>
      </c>
      <c r="AF79" s="45"/>
      <c r="AG79" s="142"/>
      <c r="AH79" s="45"/>
      <c r="AI79" s="142" t="s">
        <v>29</v>
      </c>
      <c r="AJ79" s="142"/>
      <c r="AK79" s="142" t="s">
        <v>29</v>
      </c>
      <c r="AL79" s="143"/>
      <c r="AM79" s="41">
        <f>COUNTIF(B79:AL79, "X")</f>
        <v>15</v>
      </c>
      <c r="AQ79" s="377"/>
    </row>
    <row r="80" spans="1:44" ht="18" customHeight="1">
      <c r="A80" s="92" t="s">
        <v>310</v>
      </c>
      <c r="B80" s="74"/>
      <c r="C80" s="75"/>
      <c r="D80" s="75"/>
      <c r="E80" s="30"/>
      <c r="F80" s="75"/>
      <c r="G80" s="75"/>
      <c r="H80" s="75"/>
      <c r="I80" s="75"/>
      <c r="J80" s="75"/>
      <c r="K80" s="367"/>
      <c r="L80" s="75"/>
      <c r="M80" s="30"/>
      <c r="N80" s="30"/>
      <c r="O80" s="30"/>
      <c r="P80" s="30"/>
      <c r="Q80" s="75"/>
      <c r="R80" s="30"/>
      <c r="S80" s="30"/>
      <c r="T80" s="30"/>
      <c r="U80" s="75"/>
      <c r="V80" s="30"/>
      <c r="W80" s="30"/>
      <c r="X80" s="75"/>
      <c r="Y80" s="75"/>
      <c r="Z80" s="75"/>
      <c r="AA80" s="30"/>
      <c r="AB80" s="30"/>
      <c r="AC80" s="75"/>
      <c r="AD80" s="30"/>
      <c r="AE80" s="30"/>
      <c r="AF80" s="75"/>
      <c r="AG80" s="30"/>
      <c r="AH80" s="75"/>
      <c r="AI80" s="30"/>
      <c r="AJ80" s="30"/>
      <c r="AK80" s="30"/>
      <c r="AL80" s="30"/>
      <c r="AM80" s="77"/>
      <c r="AQ80" s="80"/>
      <c r="AR80" s="109"/>
    </row>
    <row r="81" spans="1:44" s="109" customFormat="1" ht="18" customHeight="1">
      <c r="A81" s="62" t="s">
        <v>119</v>
      </c>
      <c r="B81" s="144"/>
      <c r="C81" s="44"/>
      <c r="D81" s="44"/>
      <c r="E81" s="144"/>
      <c r="F81" s="44"/>
      <c r="G81" s="44"/>
      <c r="H81" s="44"/>
      <c r="I81" s="44"/>
      <c r="J81" s="44"/>
      <c r="K81" s="144"/>
      <c r="L81" s="44" t="s">
        <v>29</v>
      </c>
      <c r="M81" s="168"/>
      <c r="N81" s="144"/>
      <c r="O81" s="144"/>
      <c r="P81" s="144"/>
      <c r="Q81" s="44"/>
      <c r="R81" s="144"/>
      <c r="S81" s="144"/>
      <c r="T81" s="144"/>
      <c r="U81" s="44"/>
      <c r="V81" s="144"/>
      <c r="W81" s="144"/>
      <c r="X81" s="44"/>
      <c r="Y81" s="44"/>
      <c r="Z81" s="44" t="s">
        <v>29</v>
      </c>
      <c r="AA81" s="144"/>
      <c r="AB81" s="144"/>
      <c r="AC81" s="44"/>
      <c r="AD81" s="144"/>
      <c r="AE81" s="144"/>
      <c r="AF81" s="44"/>
      <c r="AG81" s="144"/>
      <c r="AH81" s="44"/>
      <c r="AI81" s="144"/>
      <c r="AJ81" s="144"/>
      <c r="AK81" s="144"/>
      <c r="AL81" s="145"/>
      <c r="AM81" s="36">
        <f>COUNTIF(B81:AL81, "X")</f>
        <v>2</v>
      </c>
      <c r="AQ81" s="378"/>
    </row>
    <row r="82" spans="1:44" s="109" customFormat="1" ht="18" customHeight="1">
      <c r="A82" s="64" t="s">
        <v>120</v>
      </c>
      <c r="B82" s="142" t="s">
        <v>29</v>
      </c>
      <c r="C82" s="45"/>
      <c r="D82" s="45"/>
      <c r="E82" s="142"/>
      <c r="F82" s="45"/>
      <c r="G82" s="45"/>
      <c r="H82" s="45"/>
      <c r="I82" s="45"/>
      <c r="J82" s="45"/>
      <c r="K82" s="142"/>
      <c r="L82" s="45" t="s">
        <v>29</v>
      </c>
      <c r="M82" s="157"/>
      <c r="N82" s="142"/>
      <c r="O82" s="142"/>
      <c r="P82" s="142"/>
      <c r="Q82" s="45" t="s">
        <v>29</v>
      </c>
      <c r="R82" s="142"/>
      <c r="S82" s="142" t="s">
        <v>29</v>
      </c>
      <c r="T82" s="142"/>
      <c r="U82" s="45"/>
      <c r="V82" s="142"/>
      <c r="W82" s="142"/>
      <c r="X82" s="45"/>
      <c r="Y82" s="45"/>
      <c r="Z82" s="45"/>
      <c r="AA82" s="142" t="s">
        <v>29</v>
      </c>
      <c r="AB82" s="142"/>
      <c r="AC82" s="45" t="s">
        <v>29</v>
      </c>
      <c r="AD82" s="142"/>
      <c r="AE82" s="142"/>
      <c r="AF82" s="45" t="s">
        <v>29</v>
      </c>
      <c r="AG82" s="142"/>
      <c r="AH82" s="45"/>
      <c r="AI82" s="142"/>
      <c r="AJ82" s="142"/>
      <c r="AK82" s="142"/>
      <c r="AL82" s="143"/>
      <c r="AM82" s="41">
        <f>COUNTIF(B82:AL82, "X")</f>
        <v>7</v>
      </c>
      <c r="AQ82" s="377"/>
    </row>
    <row r="83" spans="1:44" ht="18" customHeight="1">
      <c r="A83" s="92" t="s">
        <v>121</v>
      </c>
      <c r="B83" s="74"/>
      <c r="C83" s="75"/>
      <c r="D83" s="75"/>
      <c r="E83" s="30"/>
      <c r="F83" s="75"/>
      <c r="G83" s="75"/>
      <c r="H83" s="75"/>
      <c r="I83" s="75"/>
      <c r="J83" s="75"/>
      <c r="K83" s="367"/>
      <c r="L83" s="75"/>
      <c r="M83" s="30"/>
      <c r="N83" s="30"/>
      <c r="O83" s="30"/>
      <c r="P83" s="30"/>
      <c r="Q83" s="75"/>
      <c r="R83" s="30"/>
      <c r="S83" s="30"/>
      <c r="T83" s="30"/>
      <c r="U83" s="75"/>
      <c r="V83" s="30"/>
      <c r="W83" s="30"/>
      <c r="X83" s="75"/>
      <c r="Y83" s="75"/>
      <c r="Z83" s="75"/>
      <c r="AA83" s="30"/>
      <c r="AB83" s="30"/>
      <c r="AC83" s="75"/>
      <c r="AD83" s="30"/>
      <c r="AE83" s="30"/>
      <c r="AF83" s="75"/>
      <c r="AG83" s="30"/>
      <c r="AH83" s="75"/>
      <c r="AI83" s="30"/>
      <c r="AJ83" s="30"/>
      <c r="AK83" s="30"/>
      <c r="AL83" s="30"/>
      <c r="AM83" s="77"/>
      <c r="AQ83" s="80"/>
      <c r="AR83" s="109"/>
    </row>
    <row r="84" spans="1:44" s="109" customFormat="1" ht="18" customHeight="1">
      <c r="A84" s="62" t="s">
        <v>451</v>
      </c>
      <c r="B84" s="144" t="s">
        <v>29</v>
      </c>
      <c r="C84" s="44"/>
      <c r="D84" s="44" t="s">
        <v>29</v>
      </c>
      <c r="E84" s="144"/>
      <c r="F84" s="44" t="s">
        <v>29</v>
      </c>
      <c r="G84" s="44"/>
      <c r="H84" s="44"/>
      <c r="I84" s="44"/>
      <c r="J84" s="44"/>
      <c r="K84" s="144"/>
      <c r="L84" s="44" t="s">
        <v>29</v>
      </c>
      <c r="M84" s="168" t="s">
        <v>29</v>
      </c>
      <c r="N84" s="144"/>
      <c r="O84" s="144" t="s">
        <v>29</v>
      </c>
      <c r="P84" s="144" t="s">
        <v>29</v>
      </c>
      <c r="Q84" s="44" t="s">
        <v>29</v>
      </c>
      <c r="R84" s="144" t="s">
        <v>29</v>
      </c>
      <c r="S84" s="144" t="s">
        <v>29</v>
      </c>
      <c r="T84" s="144"/>
      <c r="U84" s="44"/>
      <c r="V84" s="144"/>
      <c r="W84" s="144"/>
      <c r="X84" s="44" t="s">
        <v>29</v>
      </c>
      <c r="Y84" s="44" t="s">
        <v>29</v>
      </c>
      <c r="Z84" s="44" t="s">
        <v>29</v>
      </c>
      <c r="AA84" s="144" t="s">
        <v>29</v>
      </c>
      <c r="AB84" s="144"/>
      <c r="AC84" s="44" t="s">
        <v>29</v>
      </c>
      <c r="AD84" s="144"/>
      <c r="AE84" s="144" t="s">
        <v>29</v>
      </c>
      <c r="AF84" s="44"/>
      <c r="AG84" s="144" t="s">
        <v>29</v>
      </c>
      <c r="AH84" s="44"/>
      <c r="AI84" s="144"/>
      <c r="AJ84" s="144"/>
      <c r="AK84" s="144"/>
      <c r="AL84" s="145"/>
      <c r="AM84" s="36">
        <f>COUNTIF(B84:AL84, "X")</f>
        <v>17</v>
      </c>
      <c r="AQ84" s="378"/>
    </row>
    <row r="85" spans="1:44" s="109" customFormat="1" ht="18" customHeight="1">
      <c r="A85" s="63" t="s">
        <v>122</v>
      </c>
      <c r="B85" s="146" t="s">
        <v>29</v>
      </c>
      <c r="C85" s="43"/>
      <c r="D85" s="43"/>
      <c r="E85" s="146"/>
      <c r="F85" s="43" t="s">
        <v>29</v>
      </c>
      <c r="G85" s="43"/>
      <c r="H85" s="43"/>
      <c r="I85" s="43" t="s">
        <v>29</v>
      </c>
      <c r="J85" s="43"/>
      <c r="K85" s="146"/>
      <c r="L85" s="43" t="s">
        <v>29</v>
      </c>
      <c r="M85" s="155"/>
      <c r="N85" s="146"/>
      <c r="O85" s="146" t="s">
        <v>29</v>
      </c>
      <c r="P85" s="146"/>
      <c r="Q85" s="43" t="s">
        <v>29</v>
      </c>
      <c r="R85" s="146"/>
      <c r="S85" s="146"/>
      <c r="T85" s="146"/>
      <c r="U85" s="43"/>
      <c r="V85" s="146"/>
      <c r="W85" s="146"/>
      <c r="X85" s="43"/>
      <c r="Y85" s="43" t="s">
        <v>29</v>
      </c>
      <c r="Z85" s="43" t="s">
        <v>29</v>
      </c>
      <c r="AA85" s="146"/>
      <c r="AB85" s="146"/>
      <c r="AC85" s="43" t="s">
        <v>29</v>
      </c>
      <c r="AD85" s="146"/>
      <c r="AE85" s="146"/>
      <c r="AF85" s="43"/>
      <c r="AG85" s="146" t="s">
        <v>29</v>
      </c>
      <c r="AH85" s="43" t="s">
        <v>29</v>
      </c>
      <c r="AI85" s="146"/>
      <c r="AJ85" s="146"/>
      <c r="AK85" s="146"/>
      <c r="AL85" s="147"/>
      <c r="AM85" s="39">
        <f>COUNTIF(B85:AL85, "X")</f>
        <v>11</v>
      </c>
      <c r="AQ85" s="379"/>
    </row>
    <row r="86" spans="1:44" s="109" customFormat="1" ht="18" customHeight="1">
      <c r="A86" s="63" t="s">
        <v>123</v>
      </c>
      <c r="B86" s="146" t="s">
        <v>29</v>
      </c>
      <c r="C86" s="43"/>
      <c r="D86" s="43"/>
      <c r="E86" s="146"/>
      <c r="F86" s="43"/>
      <c r="G86" s="43"/>
      <c r="H86" s="43"/>
      <c r="I86" s="43"/>
      <c r="J86" s="43"/>
      <c r="K86" s="146"/>
      <c r="L86" s="43" t="s">
        <v>29</v>
      </c>
      <c r="M86" s="155"/>
      <c r="N86" s="146"/>
      <c r="O86" s="146"/>
      <c r="P86" s="146" t="s">
        <v>29</v>
      </c>
      <c r="Q86" s="43"/>
      <c r="R86" s="146" t="s">
        <v>29</v>
      </c>
      <c r="S86" s="146"/>
      <c r="T86" s="146"/>
      <c r="U86" s="43"/>
      <c r="V86" s="146"/>
      <c r="W86" s="146"/>
      <c r="X86" s="43"/>
      <c r="Y86" s="43"/>
      <c r="Z86" s="43" t="s">
        <v>29</v>
      </c>
      <c r="AA86" s="146"/>
      <c r="AB86" s="146"/>
      <c r="AC86" s="43"/>
      <c r="AD86" s="146"/>
      <c r="AE86" s="146"/>
      <c r="AF86" s="43"/>
      <c r="AG86" s="146"/>
      <c r="AH86" s="43"/>
      <c r="AI86" s="146"/>
      <c r="AJ86" s="146"/>
      <c r="AK86" s="146"/>
      <c r="AL86" s="147"/>
      <c r="AM86" s="39">
        <f>COUNTIF(B86:AL86, "X")</f>
        <v>5</v>
      </c>
      <c r="AQ86" s="379"/>
    </row>
    <row r="87" spans="1:44" s="175" customFormat="1" ht="18" customHeight="1">
      <c r="A87" s="140" t="s">
        <v>311</v>
      </c>
      <c r="B87" s="142"/>
      <c r="C87" s="142" t="s">
        <v>29</v>
      </c>
      <c r="D87" s="142"/>
      <c r="E87" s="142"/>
      <c r="F87" s="142" t="s">
        <v>29</v>
      </c>
      <c r="G87" s="142"/>
      <c r="H87" s="142"/>
      <c r="I87" s="142"/>
      <c r="J87" s="142"/>
      <c r="K87" s="142" t="s">
        <v>29</v>
      </c>
      <c r="L87" s="142" t="s">
        <v>29</v>
      </c>
      <c r="M87" s="157" t="s">
        <v>29</v>
      </c>
      <c r="N87" s="142"/>
      <c r="O87" s="142"/>
      <c r="P87" s="142"/>
      <c r="Q87" s="142"/>
      <c r="R87" s="142"/>
      <c r="S87" s="142" t="s">
        <v>29</v>
      </c>
      <c r="T87" s="142"/>
      <c r="U87" s="142"/>
      <c r="V87" s="142"/>
      <c r="W87" s="142"/>
      <c r="X87" s="142"/>
      <c r="Y87" s="142" t="s">
        <v>29</v>
      </c>
      <c r="Z87" s="142"/>
      <c r="AA87" s="142" t="s">
        <v>29</v>
      </c>
      <c r="AB87" s="142"/>
      <c r="AC87" s="142"/>
      <c r="AD87" s="142"/>
      <c r="AE87" s="142"/>
      <c r="AF87" s="142"/>
      <c r="AG87" s="142"/>
      <c r="AH87" s="142"/>
      <c r="AI87" s="142"/>
      <c r="AJ87" s="142"/>
      <c r="AK87" s="142"/>
      <c r="AL87" s="143"/>
      <c r="AM87" s="174">
        <f>COUNTIF(B87:AL87, "X")</f>
        <v>8</v>
      </c>
      <c r="AQ87" s="377"/>
    </row>
    <row r="88" spans="1:44" ht="18" customHeight="1">
      <c r="A88" s="92" t="s">
        <v>124</v>
      </c>
      <c r="B88" s="74"/>
      <c r="C88" s="75"/>
      <c r="D88" s="75"/>
      <c r="E88" s="30"/>
      <c r="F88" s="75"/>
      <c r="G88" s="75"/>
      <c r="H88" s="75"/>
      <c r="I88" s="75"/>
      <c r="J88" s="75"/>
      <c r="K88" s="367"/>
      <c r="L88" s="75"/>
      <c r="M88" s="30"/>
      <c r="N88" s="30"/>
      <c r="O88" s="30"/>
      <c r="P88" s="30"/>
      <c r="Q88" s="75"/>
      <c r="R88" s="30"/>
      <c r="S88" s="30"/>
      <c r="T88" s="30"/>
      <c r="U88" s="75"/>
      <c r="V88" s="30"/>
      <c r="W88" s="30"/>
      <c r="X88" s="75"/>
      <c r="Y88" s="75"/>
      <c r="Z88" s="75"/>
      <c r="AA88" s="30"/>
      <c r="AB88" s="30"/>
      <c r="AC88" s="75"/>
      <c r="AD88" s="30"/>
      <c r="AE88" s="30"/>
      <c r="AF88" s="75"/>
      <c r="AG88" s="30"/>
      <c r="AH88" s="75"/>
      <c r="AI88" s="30"/>
      <c r="AJ88" s="30"/>
      <c r="AK88" s="30"/>
      <c r="AL88" s="30"/>
      <c r="AM88" s="77"/>
      <c r="AQ88" s="80"/>
      <c r="AR88" s="109"/>
    </row>
    <row r="89" spans="1:44" s="109" customFormat="1" ht="18" customHeight="1">
      <c r="A89" s="62" t="s">
        <v>811</v>
      </c>
      <c r="B89" s="144"/>
      <c r="C89" s="44"/>
      <c r="D89" s="44"/>
      <c r="E89" s="144"/>
      <c r="F89" s="44"/>
      <c r="G89" s="44" t="s">
        <v>29</v>
      </c>
      <c r="H89" s="44"/>
      <c r="I89" s="44"/>
      <c r="J89" s="44"/>
      <c r="K89" s="144"/>
      <c r="L89" s="44"/>
      <c r="M89" s="168"/>
      <c r="N89" s="144"/>
      <c r="O89" s="144"/>
      <c r="P89" s="144"/>
      <c r="Q89" s="44"/>
      <c r="R89" s="144"/>
      <c r="S89" s="144"/>
      <c r="T89" s="144"/>
      <c r="U89" s="44"/>
      <c r="V89" s="144"/>
      <c r="W89" s="144"/>
      <c r="X89" s="44"/>
      <c r="Y89" s="44"/>
      <c r="Z89" s="44"/>
      <c r="AA89" s="144"/>
      <c r="AB89" s="144"/>
      <c r="AC89" s="44"/>
      <c r="AD89" s="144"/>
      <c r="AE89" s="144"/>
      <c r="AF89" s="44"/>
      <c r="AG89" s="144"/>
      <c r="AH89" s="44" t="s">
        <v>29</v>
      </c>
      <c r="AI89" s="144"/>
      <c r="AJ89" s="144"/>
      <c r="AK89" s="144"/>
      <c r="AL89" s="145"/>
      <c r="AM89" s="36">
        <f>COUNTIF(B89:AL89, "X")</f>
        <v>2</v>
      </c>
      <c r="AQ89" s="378"/>
    </row>
    <row r="90" spans="1:44" s="118" customFormat="1" ht="18" customHeight="1">
      <c r="A90" s="63" t="s">
        <v>125</v>
      </c>
      <c r="B90" s="155"/>
      <c r="C90" s="29"/>
      <c r="D90" s="29" t="s">
        <v>29</v>
      </c>
      <c r="E90" s="155"/>
      <c r="F90" s="29" t="s">
        <v>29</v>
      </c>
      <c r="G90" s="29"/>
      <c r="H90" s="29"/>
      <c r="I90" s="29"/>
      <c r="J90" s="29"/>
      <c r="K90" s="155"/>
      <c r="L90" s="29"/>
      <c r="M90" s="155"/>
      <c r="N90" s="155"/>
      <c r="O90" s="155"/>
      <c r="P90" s="155"/>
      <c r="Q90" s="29"/>
      <c r="R90" s="155"/>
      <c r="S90" s="155"/>
      <c r="T90" s="155"/>
      <c r="U90" s="29"/>
      <c r="V90" s="155"/>
      <c r="W90" s="155"/>
      <c r="X90" s="29"/>
      <c r="Y90" s="29"/>
      <c r="Z90" s="29"/>
      <c r="AA90" s="155"/>
      <c r="AB90" s="155"/>
      <c r="AC90" s="29"/>
      <c r="AD90" s="155"/>
      <c r="AE90" s="155"/>
      <c r="AF90" s="29"/>
      <c r="AG90" s="155"/>
      <c r="AH90" s="29" t="s">
        <v>29</v>
      </c>
      <c r="AI90" s="155"/>
      <c r="AJ90" s="155" t="s">
        <v>29</v>
      </c>
      <c r="AK90" s="155"/>
      <c r="AL90" s="156"/>
      <c r="AM90" s="39">
        <f>COUNTIF(B90:AL90, "X")</f>
        <v>4</v>
      </c>
      <c r="AQ90" s="384" t="s">
        <v>29</v>
      </c>
    </row>
    <row r="91" spans="1:44" s="109" customFormat="1" ht="18" customHeight="1">
      <c r="A91" s="63" t="s">
        <v>812</v>
      </c>
      <c r="B91" s="146"/>
      <c r="C91" s="43"/>
      <c r="D91" s="43" t="s">
        <v>29</v>
      </c>
      <c r="E91" s="146"/>
      <c r="F91" s="43" t="s">
        <v>29</v>
      </c>
      <c r="G91" s="43" t="s">
        <v>29</v>
      </c>
      <c r="H91" s="43"/>
      <c r="I91" s="43"/>
      <c r="J91" s="43"/>
      <c r="K91" s="146"/>
      <c r="L91" s="43"/>
      <c r="M91" s="155"/>
      <c r="N91" s="146"/>
      <c r="O91" s="146"/>
      <c r="P91" s="146"/>
      <c r="Q91" s="43"/>
      <c r="R91" s="146"/>
      <c r="S91" s="146"/>
      <c r="T91" s="146"/>
      <c r="U91" s="43"/>
      <c r="V91" s="146"/>
      <c r="W91" s="146"/>
      <c r="X91" s="43"/>
      <c r="Y91" s="43"/>
      <c r="Z91" s="43"/>
      <c r="AA91" s="146"/>
      <c r="AB91" s="146"/>
      <c r="AC91" s="43"/>
      <c r="AD91" s="146"/>
      <c r="AE91" s="146"/>
      <c r="AF91" s="43"/>
      <c r="AG91" s="146"/>
      <c r="AH91" s="43"/>
      <c r="AI91" s="146"/>
      <c r="AJ91" s="146"/>
      <c r="AK91" s="146"/>
      <c r="AL91" s="147"/>
      <c r="AM91" s="39">
        <f>COUNTIF(B91:AL91, "X")</f>
        <v>3</v>
      </c>
      <c r="AQ91" s="379" t="s">
        <v>29</v>
      </c>
    </row>
    <row r="92" spans="1:44" s="109" customFormat="1" ht="18" customHeight="1">
      <c r="A92" s="64" t="s">
        <v>813</v>
      </c>
      <c r="B92" s="142"/>
      <c r="C92" s="45"/>
      <c r="D92" s="45"/>
      <c r="E92" s="142"/>
      <c r="F92" s="45"/>
      <c r="G92" s="45" t="s">
        <v>29</v>
      </c>
      <c r="H92" s="45"/>
      <c r="I92" s="45"/>
      <c r="J92" s="45"/>
      <c r="K92" s="142"/>
      <c r="L92" s="45"/>
      <c r="M92" s="157"/>
      <c r="N92" s="142"/>
      <c r="O92" s="142"/>
      <c r="P92" s="142"/>
      <c r="Q92" s="45"/>
      <c r="R92" s="142"/>
      <c r="S92" s="142"/>
      <c r="T92" s="142"/>
      <c r="U92" s="45"/>
      <c r="V92" s="142"/>
      <c r="W92" s="142"/>
      <c r="X92" s="45"/>
      <c r="Y92" s="45"/>
      <c r="Z92" s="45"/>
      <c r="AA92" s="142"/>
      <c r="AB92" s="142"/>
      <c r="AC92" s="45"/>
      <c r="AD92" s="142"/>
      <c r="AE92" s="142"/>
      <c r="AF92" s="45"/>
      <c r="AG92" s="142"/>
      <c r="AH92" s="45"/>
      <c r="AI92" s="142"/>
      <c r="AJ92" s="142"/>
      <c r="AK92" s="142"/>
      <c r="AL92" s="143"/>
      <c r="AM92" s="41">
        <f>COUNTIF(B92:AL92, "X")</f>
        <v>1</v>
      </c>
      <c r="AQ92" s="377"/>
    </row>
    <row r="93" spans="1:44" ht="18" customHeight="1">
      <c r="A93" s="92" t="s">
        <v>126</v>
      </c>
      <c r="B93" s="74"/>
      <c r="C93" s="75"/>
      <c r="D93" s="75"/>
      <c r="E93" s="30"/>
      <c r="F93" s="75"/>
      <c r="G93" s="75"/>
      <c r="H93" s="75"/>
      <c r="I93" s="75"/>
      <c r="J93" s="75"/>
      <c r="K93" s="367"/>
      <c r="L93" s="75"/>
      <c r="M93" s="30"/>
      <c r="N93" s="30"/>
      <c r="O93" s="30"/>
      <c r="P93" s="30"/>
      <c r="Q93" s="75"/>
      <c r="R93" s="30"/>
      <c r="S93" s="30"/>
      <c r="T93" s="30"/>
      <c r="U93" s="75"/>
      <c r="V93" s="30"/>
      <c r="W93" s="30"/>
      <c r="X93" s="75"/>
      <c r="Y93" s="75"/>
      <c r="Z93" s="75"/>
      <c r="AA93" s="30"/>
      <c r="AB93" s="30"/>
      <c r="AC93" s="75"/>
      <c r="AD93" s="30"/>
      <c r="AE93" s="30"/>
      <c r="AF93" s="75"/>
      <c r="AG93" s="30"/>
      <c r="AH93" s="75"/>
      <c r="AI93" s="30"/>
      <c r="AJ93" s="30"/>
      <c r="AK93" s="30"/>
      <c r="AL93" s="30"/>
      <c r="AM93" s="77"/>
      <c r="AQ93" s="80"/>
      <c r="AR93" s="109"/>
    </row>
    <row r="94" spans="1:44" s="109" customFormat="1" ht="64.900000000000006" customHeight="1">
      <c r="A94" s="60"/>
      <c r="B94" s="31"/>
      <c r="C94" s="26"/>
      <c r="D94" s="26"/>
      <c r="E94" s="25" t="s">
        <v>617</v>
      </c>
      <c r="F94" s="26"/>
      <c r="G94" s="26"/>
      <c r="H94" s="17" t="s">
        <v>775</v>
      </c>
      <c r="I94" s="17" t="s">
        <v>593</v>
      </c>
      <c r="J94" s="17" t="s">
        <v>539</v>
      </c>
      <c r="K94" s="25" t="s">
        <v>879</v>
      </c>
      <c r="L94" s="26"/>
      <c r="M94" s="31"/>
      <c r="N94" s="25" t="s">
        <v>616</v>
      </c>
      <c r="O94" s="25"/>
      <c r="P94" s="31"/>
      <c r="Q94" s="26"/>
      <c r="R94" s="31"/>
      <c r="S94" s="31"/>
      <c r="T94" s="31"/>
      <c r="U94" s="26"/>
      <c r="V94" s="25" t="s">
        <v>629</v>
      </c>
      <c r="W94" s="31"/>
      <c r="X94" s="26"/>
      <c r="Y94" s="26"/>
      <c r="Z94" s="26"/>
      <c r="AA94" s="25" t="s">
        <v>674</v>
      </c>
      <c r="AB94" s="31"/>
      <c r="AC94" s="26"/>
      <c r="AD94" s="31"/>
      <c r="AE94" s="25" t="s">
        <v>699</v>
      </c>
      <c r="AF94" s="26"/>
      <c r="AG94" s="31"/>
      <c r="AH94" s="17" t="s">
        <v>579</v>
      </c>
      <c r="AI94" s="31"/>
      <c r="AJ94" s="25" t="s">
        <v>661</v>
      </c>
      <c r="AK94" s="31"/>
      <c r="AL94" s="32"/>
      <c r="AM94" s="33"/>
      <c r="AQ94" s="383"/>
    </row>
    <row r="95" spans="1:44" ht="18" customHeight="1">
      <c r="A95" s="92" t="s">
        <v>129</v>
      </c>
      <c r="B95" s="74"/>
      <c r="C95" s="75"/>
      <c r="D95" s="75"/>
      <c r="E95" s="30"/>
      <c r="F95" s="75"/>
      <c r="G95" s="75"/>
      <c r="H95" s="75"/>
      <c r="I95" s="75"/>
      <c r="J95" s="75"/>
      <c r="K95" s="367"/>
      <c r="L95" s="75"/>
      <c r="M95" s="30"/>
      <c r="N95" s="30"/>
      <c r="O95" s="30"/>
      <c r="P95" s="30"/>
      <c r="Q95" s="75"/>
      <c r="R95" s="30"/>
      <c r="S95" s="30"/>
      <c r="T95" s="30"/>
      <c r="U95" s="75"/>
      <c r="V95" s="30"/>
      <c r="W95" s="30"/>
      <c r="X95" s="75"/>
      <c r="Y95" s="75"/>
      <c r="Z95" s="75"/>
      <c r="AA95" s="30"/>
      <c r="AB95" s="30"/>
      <c r="AC95" s="75"/>
      <c r="AD95" s="30"/>
      <c r="AE95" s="30"/>
      <c r="AF95" s="75"/>
      <c r="AG95" s="30"/>
      <c r="AH95" s="75"/>
      <c r="AI95" s="30"/>
      <c r="AJ95" s="30"/>
      <c r="AK95" s="30"/>
      <c r="AL95" s="30"/>
      <c r="AM95" s="76"/>
      <c r="AQ95" s="80"/>
      <c r="AR95" s="109"/>
    </row>
    <row r="96" spans="1:44" s="109" customFormat="1" ht="71.25">
      <c r="A96" s="62"/>
      <c r="B96" s="34" t="s">
        <v>312</v>
      </c>
      <c r="C96" s="35" t="s">
        <v>527</v>
      </c>
      <c r="D96" s="35" t="s">
        <v>315</v>
      </c>
      <c r="E96" s="34" t="s">
        <v>567</v>
      </c>
      <c r="F96" s="35" t="s">
        <v>313</v>
      </c>
      <c r="G96" s="35"/>
      <c r="H96" s="35" t="s">
        <v>575</v>
      </c>
      <c r="I96" s="35" t="s">
        <v>139</v>
      </c>
      <c r="J96" s="35" t="s">
        <v>536</v>
      </c>
      <c r="K96" s="34" t="s">
        <v>881</v>
      </c>
      <c r="L96" s="35" t="s">
        <v>542</v>
      </c>
      <c r="M96" s="34"/>
      <c r="N96" s="34" t="s">
        <v>618</v>
      </c>
      <c r="O96" s="34" t="s">
        <v>755</v>
      </c>
      <c r="P96" s="34" t="s">
        <v>600</v>
      </c>
      <c r="Q96" s="35" t="s">
        <v>772</v>
      </c>
      <c r="R96" s="34"/>
      <c r="S96" s="34"/>
      <c r="T96" s="34"/>
      <c r="U96" s="35"/>
      <c r="V96" s="34" t="s">
        <v>601</v>
      </c>
      <c r="W96" s="34" t="s">
        <v>657</v>
      </c>
      <c r="X96" s="35" t="s">
        <v>515</v>
      </c>
      <c r="Y96" s="35"/>
      <c r="Z96" s="35"/>
      <c r="AA96" s="34"/>
      <c r="AB96" s="34" t="s">
        <v>685</v>
      </c>
      <c r="AC96" s="35" t="s">
        <v>316</v>
      </c>
      <c r="AD96" s="34"/>
      <c r="AE96" s="34" t="s">
        <v>700</v>
      </c>
      <c r="AF96" s="35"/>
      <c r="AG96" s="34" t="s">
        <v>718</v>
      </c>
      <c r="AH96" s="35" t="s">
        <v>580</v>
      </c>
      <c r="AI96" s="34" t="s">
        <v>711</v>
      </c>
      <c r="AJ96" s="34" t="s">
        <v>658</v>
      </c>
      <c r="AK96" s="34"/>
      <c r="AL96" s="9" t="s">
        <v>729</v>
      </c>
      <c r="AM96" s="36"/>
      <c r="AQ96" s="375" t="s">
        <v>238</v>
      </c>
    </row>
    <row r="97" spans="1:44" s="109" customFormat="1" ht="28.5">
      <c r="A97" s="63"/>
      <c r="B97" s="37"/>
      <c r="C97" s="23"/>
      <c r="D97" s="23" t="s">
        <v>317</v>
      </c>
      <c r="E97" s="37" t="s">
        <v>569</v>
      </c>
      <c r="F97" s="23" t="s">
        <v>777</v>
      </c>
      <c r="G97" s="23"/>
      <c r="H97" s="23" t="s">
        <v>573</v>
      </c>
      <c r="I97" s="23" t="s">
        <v>536</v>
      </c>
      <c r="J97" s="23" t="s">
        <v>538</v>
      </c>
      <c r="K97" s="37" t="s">
        <v>882</v>
      </c>
      <c r="L97" s="23" t="s">
        <v>541</v>
      </c>
      <c r="M97" s="37"/>
      <c r="N97" s="37" t="s">
        <v>619</v>
      </c>
      <c r="O97" s="37" t="s">
        <v>601</v>
      </c>
      <c r="P97" s="37" t="s">
        <v>601</v>
      </c>
      <c r="Q97" s="23"/>
      <c r="R97" s="37"/>
      <c r="S97" s="37"/>
      <c r="T97" s="37"/>
      <c r="U97" s="23"/>
      <c r="V97" s="37"/>
      <c r="W97" s="37"/>
      <c r="X97" s="23" t="s">
        <v>314</v>
      </c>
      <c r="Y97" s="23"/>
      <c r="Z97" s="23"/>
      <c r="AA97" s="37"/>
      <c r="AB97" s="37" t="s">
        <v>686</v>
      </c>
      <c r="AC97" s="23"/>
      <c r="AD97" s="37"/>
      <c r="AE97" s="37" t="s">
        <v>701</v>
      </c>
      <c r="AF97" s="23"/>
      <c r="AG97" s="37"/>
      <c r="AH97" s="23" t="s">
        <v>581</v>
      </c>
      <c r="AI97" s="37"/>
      <c r="AJ97" s="37" t="s">
        <v>659</v>
      </c>
      <c r="AK97" s="37"/>
      <c r="AL97" s="38" t="s">
        <v>730</v>
      </c>
      <c r="AM97" s="39"/>
      <c r="AQ97" s="387"/>
    </row>
    <row r="98" spans="1:44" s="109" customFormat="1" ht="42.75">
      <c r="A98" s="64"/>
      <c r="B98" s="40"/>
      <c r="C98" s="10"/>
      <c r="D98" s="10"/>
      <c r="E98" s="40" t="s">
        <v>568</v>
      </c>
      <c r="F98" s="10"/>
      <c r="G98" s="10"/>
      <c r="H98" s="10" t="s">
        <v>574</v>
      </c>
      <c r="I98" s="10"/>
      <c r="J98" s="10"/>
      <c r="K98" s="40" t="s">
        <v>880</v>
      </c>
      <c r="L98" s="10"/>
      <c r="M98" s="40"/>
      <c r="N98" s="40"/>
      <c r="O98" s="40"/>
      <c r="P98" s="40"/>
      <c r="Q98" s="10"/>
      <c r="R98" s="40"/>
      <c r="S98" s="40"/>
      <c r="T98" s="40"/>
      <c r="U98" s="10"/>
      <c r="V98" s="40"/>
      <c r="W98" s="40"/>
      <c r="X98" s="40" t="s">
        <v>516</v>
      </c>
      <c r="Y98" s="10"/>
      <c r="Z98" s="10"/>
      <c r="AA98" s="40"/>
      <c r="AB98" s="40" t="s">
        <v>687</v>
      </c>
      <c r="AC98" s="10"/>
      <c r="AD98" s="40"/>
      <c r="AE98" s="40"/>
      <c r="AF98" s="10"/>
      <c r="AG98" s="40"/>
      <c r="AH98" s="10" t="s">
        <v>582</v>
      </c>
      <c r="AI98" s="40"/>
      <c r="AJ98" s="10" t="s">
        <v>660</v>
      </c>
      <c r="AK98" s="40"/>
      <c r="AL98" s="13" t="s">
        <v>731</v>
      </c>
      <c r="AM98" s="41"/>
      <c r="AQ98" s="376"/>
    </row>
    <row r="99" spans="1:44" ht="18" customHeight="1">
      <c r="A99" s="78" t="s">
        <v>548</v>
      </c>
      <c r="B99" s="7"/>
      <c r="C99" s="7"/>
      <c r="D99" s="7"/>
      <c r="E99" s="7"/>
      <c r="F99" s="7"/>
      <c r="G99" s="7"/>
      <c r="H99" s="7"/>
      <c r="I99" s="7"/>
      <c r="J99" s="7"/>
      <c r="K99" s="24"/>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42"/>
      <c r="AQ99" s="81"/>
      <c r="AR99" s="109"/>
    </row>
    <row r="100" spans="1:44" s="109" customFormat="1" ht="57" customHeight="1">
      <c r="A100" s="62"/>
      <c r="B100" s="34"/>
      <c r="C100" s="35" t="s">
        <v>528</v>
      </c>
      <c r="D100" s="35" t="s">
        <v>530</v>
      </c>
      <c r="E100" s="34" t="s">
        <v>560</v>
      </c>
      <c r="F100" s="35" t="s">
        <v>509</v>
      </c>
      <c r="G100" s="35" t="s">
        <v>321</v>
      </c>
      <c r="H100" s="35" t="s">
        <v>576</v>
      </c>
      <c r="I100" s="35" t="s">
        <v>594</v>
      </c>
      <c r="J100" s="35" t="s">
        <v>537</v>
      </c>
      <c r="K100" s="34" t="s">
        <v>883</v>
      </c>
      <c r="L100" s="35" t="s">
        <v>318</v>
      </c>
      <c r="M100" s="70" t="s">
        <v>323</v>
      </c>
      <c r="N100" s="34" t="s">
        <v>609</v>
      </c>
      <c r="O100" s="34" t="s">
        <v>759</v>
      </c>
      <c r="P100" s="34" t="s">
        <v>602</v>
      </c>
      <c r="Q100" s="35" t="s">
        <v>773</v>
      </c>
      <c r="R100" s="34" t="s">
        <v>759</v>
      </c>
      <c r="S100" s="34" t="s">
        <v>817</v>
      </c>
      <c r="T100" s="34" t="s">
        <v>891</v>
      </c>
      <c r="U100" s="35"/>
      <c r="V100" s="34" t="s">
        <v>630</v>
      </c>
      <c r="W100" s="34" t="s">
        <v>640</v>
      </c>
      <c r="X100" s="35"/>
      <c r="Y100" s="35" t="s">
        <v>320</v>
      </c>
      <c r="Z100" s="35" t="s">
        <v>327</v>
      </c>
      <c r="AA100" s="34" t="s">
        <v>675</v>
      </c>
      <c r="AB100" s="34"/>
      <c r="AC100" s="35" t="s">
        <v>820</v>
      </c>
      <c r="AD100" s="71" t="s">
        <v>688</v>
      </c>
      <c r="AE100" s="34" t="s">
        <v>702</v>
      </c>
      <c r="AF100" s="35" t="s">
        <v>319</v>
      </c>
      <c r="AG100" s="34"/>
      <c r="AH100" s="35" t="s">
        <v>583</v>
      </c>
      <c r="AI100" s="71" t="s">
        <v>710</v>
      </c>
      <c r="AJ100" s="37" t="s">
        <v>662</v>
      </c>
      <c r="AK100" s="34"/>
      <c r="AL100" s="9"/>
      <c r="AM100" s="176"/>
      <c r="AQ100" s="375" t="s">
        <v>322</v>
      </c>
    </row>
    <row r="101" spans="1:44" s="109" customFormat="1" ht="57">
      <c r="A101" s="63"/>
      <c r="B101" s="37"/>
      <c r="C101" s="43"/>
      <c r="D101" s="23" t="s">
        <v>328</v>
      </c>
      <c r="E101" s="37"/>
      <c r="F101" s="23"/>
      <c r="G101" s="23" t="s">
        <v>535</v>
      </c>
      <c r="H101" s="23"/>
      <c r="I101" s="23" t="s">
        <v>595</v>
      </c>
      <c r="J101" s="23"/>
      <c r="K101" s="365"/>
      <c r="L101" s="23" t="s">
        <v>566</v>
      </c>
      <c r="M101" s="37" t="s">
        <v>325</v>
      </c>
      <c r="N101" s="37"/>
      <c r="O101" s="37"/>
      <c r="P101" s="37" t="s">
        <v>604</v>
      </c>
      <c r="Q101" s="23"/>
      <c r="R101" s="37" t="s">
        <v>760</v>
      </c>
      <c r="S101" s="37"/>
      <c r="T101" s="37"/>
      <c r="U101" s="23"/>
      <c r="V101" s="37"/>
      <c r="W101" s="37" t="s">
        <v>641</v>
      </c>
      <c r="X101" s="23"/>
      <c r="Y101" s="23" t="s">
        <v>324</v>
      </c>
      <c r="Z101" s="23"/>
      <c r="AA101" s="37" t="s">
        <v>676</v>
      </c>
      <c r="AB101" s="37"/>
      <c r="AC101" s="23"/>
      <c r="AD101" s="23" t="s">
        <v>694</v>
      </c>
      <c r="AE101" s="37"/>
      <c r="AF101" s="23"/>
      <c r="AG101" s="37"/>
      <c r="AH101" s="23"/>
      <c r="AI101" s="72" t="s">
        <v>714</v>
      </c>
      <c r="AJ101" s="23" t="s">
        <v>663</v>
      </c>
      <c r="AK101" s="37"/>
      <c r="AL101" s="38"/>
      <c r="AM101" s="177"/>
      <c r="AQ101" s="387"/>
    </row>
    <row r="102" spans="1:44" s="109" customFormat="1" ht="44.45" customHeight="1">
      <c r="A102" s="64"/>
      <c r="B102" s="40"/>
      <c r="C102" s="43"/>
      <c r="D102" s="23"/>
      <c r="E102" s="37"/>
      <c r="F102" s="23"/>
      <c r="G102" s="23"/>
      <c r="H102" s="23"/>
      <c r="I102" s="23"/>
      <c r="J102" s="23"/>
      <c r="K102" s="365"/>
      <c r="L102" s="23"/>
      <c r="M102" s="37"/>
      <c r="N102" s="37"/>
      <c r="O102" s="37"/>
      <c r="P102" s="37"/>
      <c r="Q102" s="23"/>
      <c r="R102" s="37"/>
      <c r="S102" s="37"/>
      <c r="T102" s="37"/>
      <c r="U102" s="23"/>
      <c r="V102" s="37"/>
      <c r="W102" s="37" t="s">
        <v>642</v>
      </c>
      <c r="X102" s="23"/>
      <c r="Y102" s="23"/>
      <c r="Z102" s="23"/>
      <c r="AA102" s="37" t="s">
        <v>681</v>
      </c>
      <c r="AB102" s="37"/>
      <c r="AC102" s="23"/>
      <c r="AD102" s="37" t="s">
        <v>691</v>
      </c>
      <c r="AE102" s="37"/>
      <c r="AF102" s="23"/>
      <c r="AG102" s="37"/>
      <c r="AH102" s="23"/>
      <c r="AI102" s="37"/>
      <c r="AJ102" s="37"/>
      <c r="AK102" s="37"/>
      <c r="AL102" s="38"/>
      <c r="AM102" s="177"/>
      <c r="AQ102" s="387"/>
    </row>
    <row r="103" spans="1:44" ht="18" customHeight="1">
      <c r="A103" s="87" t="s">
        <v>549</v>
      </c>
      <c r="B103" s="11"/>
      <c r="C103" s="124"/>
      <c r="D103" s="124"/>
      <c r="E103" s="11"/>
      <c r="F103" s="124"/>
      <c r="G103" s="124"/>
      <c r="H103" s="124"/>
      <c r="I103" s="124"/>
      <c r="J103" s="124"/>
      <c r="K103" s="358"/>
      <c r="L103" s="124"/>
      <c r="M103" s="11"/>
      <c r="N103" s="11"/>
      <c r="O103" s="11"/>
      <c r="P103" s="11"/>
      <c r="Q103" s="12"/>
      <c r="R103" s="11"/>
      <c r="S103" s="11"/>
      <c r="T103" s="11"/>
      <c r="U103" s="124"/>
      <c r="V103" s="11"/>
      <c r="W103" s="11"/>
      <c r="X103" s="124"/>
      <c r="Y103" s="124"/>
      <c r="Z103" s="124"/>
      <c r="AA103" s="11"/>
      <c r="AB103" s="11"/>
      <c r="AC103" s="124"/>
      <c r="AD103" s="11"/>
      <c r="AE103" s="11"/>
      <c r="AF103" s="124"/>
      <c r="AG103" s="11"/>
      <c r="AH103" s="124"/>
      <c r="AI103" s="11"/>
      <c r="AJ103" s="11"/>
      <c r="AK103" s="11"/>
      <c r="AL103" s="11"/>
      <c r="AM103" s="73"/>
      <c r="AQ103" s="81"/>
      <c r="AR103" s="109"/>
    </row>
    <row r="104" spans="1:44" s="109" customFormat="1" ht="85.5">
      <c r="A104" s="62"/>
      <c r="B104" s="34" t="s">
        <v>326</v>
      </c>
      <c r="C104" s="44"/>
      <c r="D104" s="35"/>
      <c r="E104" s="34" t="s">
        <v>561</v>
      </c>
      <c r="F104" s="35"/>
      <c r="G104" s="35"/>
      <c r="H104" s="35"/>
      <c r="I104" s="35"/>
      <c r="J104" s="35"/>
      <c r="K104" s="262"/>
      <c r="L104" s="35" t="s">
        <v>163</v>
      </c>
      <c r="M104" s="34"/>
      <c r="N104" s="34"/>
      <c r="O104" s="34" t="s">
        <v>756</v>
      </c>
      <c r="P104" s="34" t="s">
        <v>605</v>
      </c>
      <c r="Q104" s="35"/>
      <c r="R104" s="34"/>
      <c r="S104" s="34"/>
      <c r="T104" s="34"/>
      <c r="U104" s="35"/>
      <c r="V104" s="34" t="s">
        <v>637</v>
      </c>
      <c r="W104" s="34" t="s">
        <v>639</v>
      </c>
      <c r="X104" s="35" t="s">
        <v>163</v>
      </c>
      <c r="Y104" s="35"/>
      <c r="Z104" s="35" t="s">
        <v>507</v>
      </c>
      <c r="AA104" s="34"/>
      <c r="AB104" s="34"/>
      <c r="AC104" s="35" t="s">
        <v>502</v>
      </c>
      <c r="AD104" s="34"/>
      <c r="AE104" s="34"/>
      <c r="AF104" s="35"/>
      <c r="AG104" s="34"/>
      <c r="AH104" s="35"/>
      <c r="AI104" s="34"/>
      <c r="AJ104" s="34" t="s">
        <v>664</v>
      </c>
      <c r="AK104" s="34"/>
      <c r="AL104" s="9" t="s">
        <v>728</v>
      </c>
      <c r="AM104" s="36"/>
      <c r="AQ104" s="375"/>
    </row>
    <row r="105" spans="1:44" s="109" customFormat="1" ht="18" customHeight="1">
      <c r="A105" s="64"/>
      <c r="B105" s="40" t="s">
        <v>329</v>
      </c>
      <c r="C105" s="45"/>
      <c r="D105" s="10"/>
      <c r="E105" s="40"/>
      <c r="F105" s="10"/>
      <c r="G105" s="10"/>
      <c r="H105" s="10"/>
      <c r="I105" s="10"/>
      <c r="J105" s="10"/>
      <c r="K105" s="363"/>
      <c r="L105" s="10"/>
      <c r="M105" s="40"/>
      <c r="N105" s="40"/>
      <c r="O105" s="40"/>
      <c r="P105" s="40"/>
      <c r="Q105" s="10"/>
      <c r="R105" s="40"/>
      <c r="S105" s="40"/>
      <c r="T105" s="40"/>
      <c r="U105" s="10"/>
      <c r="V105" s="40"/>
      <c r="W105" s="40"/>
      <c r="X105" s="10"/>
      <c r="Y105" s="10"/>
      <c r="Z105" s="10"/>
      <c r="AA105" s="40"/>
      <c r="AB105" s="40"/>
      <c r="AC105" s="10"/>
      <c r="AD105" s="40"/>
      <c r="AE105" s="40"/>
      <c r="AF105" s="10"/>
      <c r="AG105" s="40"/>
      <c r="AH105" s="10"/>
      <c r="AI105" s="40"/>
      <c r="AJ105" s="40" t="s">
        <v>637</v>
      </c>
      <c r="AK105" s="40"/>
      <c r="AL105" s="13"/>
      <c r="AM105" s="41"/>
      <c r="AQ105" s="376"/>
    </row>
    <row r="106" spans="1:44" ht="18" customHeight="1">
      <c r="A106" s="84" t="s">
        <v>164</v>
      </c>
      <c r="B106" s="11"/>
      <c r="C106" s="124"/>
      <c r="D106" s="124"/>
      <c r="E106" s="11"/>
      <c r="F106" s="124"/>
      <c r="G106" s="124"/>
      <c r="H106" s="124"/>
      <c r="I106" s="124"/>
      <c r="J106" s="124"/>
      <c r="K106" s="358"/>
      <c r="L106" s="124"/>
      <c r="M106" s="11"/>
      <c r="N106" s="11"/>
      <c r="O106" s="11"/>
      <c r="P106" s="11"/>
      <c r="Q106" s="12"/>
      <c r="R106" s="11"/>
      <c r="S106" s="11"/>
      <c r="T106" s="11"/>
      <c r="U106" s="124"/>
      <c r="V106" s="11"/>
      <c r="W106" s="11"/>
      <c r="X106" s="124"/>
      <c r="Y106" s="124"/>
      <c r="Z106" s="124"/>
      <c r="AA106" s="11"/>
      <c r="AB106" s="11"/>
      <c r="AC106" s="124"/>
      <c r="AD106" s="11"/>
      <c r="AE106" s="11"/>
      <c r="AF106" s="124"/>
      <c r="AG106" s="11"/>
      <c r="AH106" s="124"/>
      <c r="AI106" s="11"/>
      <c r="AJ106" s="11"/>
      <c r="AK106" s="11"/>
      <c r="AL106" s="11"/>
      <c r="AM106" s="73"/>
      <c r="AQ106" s="81"/>
      <c r="AR106" s="109"/>
    </row>
    <row r="107" spans="1:44" s="109" customFormat="1" ht="15" customHeight="1">
      <c r="A107" s="187"/>
      <c r="B107" s="188"/>
      <c r="C107" s="44"/>
      <c r="D107" s="71" t="s">
        <v>531</v>
      </c>
      <c r="E107" s="71"/>
      <c r="F107" s="71" t="s">
        <v>510</v>
      </c>
      <c r="G107" s="71"/>
      <c r="H107" s="71" t="s">
        <v>571</v>
      </c>
      <c r="I107" s="35"/>
      <c r="J107" s="71"/>
      <c r="K107" s="71" t="s">
        <v>884</v>
      </c>
      <c r="L107" s="35"/>
      <c r="M107" s="71" t="s">
        <v>543</v>
      </c>
      <c r="N107" s="71" t="s">
        <v>615</v>
      </c>
      <c r="O107" s="71"/>
      <c r="P107" s="71"/>
      <c r="Q107" s="71" t="s">
        <v>770</v>
      </c>
      <c r="R107" s="71"/>
      <c r="S107" s="71" t="s">
        <v>332</v>
      </c>
      <c r="T107" s="71" t="s">
        <v>898</v>
      </c>
      <c r="U107" s="35"/>
      <c r="V107" s="71"/>
      <c r="W107" s="71"/>
      <c r="X107" s="71"/>
      <c r="Y107" s="71" t="s">
        <v>331</v>
      </c>
      <c r="Z107" s="71"/>
      <c r="AA107" s="71" t="s">
        <v>677</v>
      </c>
      <c r="AB107" s="71"/>
      <c r="AC107" s="71" t="s">
        <v>330</v>
      </c>
      <c r="AD107" s="71" t="s">
        <v>692</v>
      </c>
      <c r="AE107" s="71" t="s">
        <v>696</v>
      </c>
      <c r="AF107" s="35"/>
      <c r="AG107" s="71"/>
      <c r="AH107" s="35"/>
      <c r="AI107" s="71"/>
      <c r="AJ107" s="71" t="s">
        <v>652</v>
      </c>
      <c r="AK107" s="71"/>
      <c r="AL107" s="189"/>
      <c r="AM107" s="36"/>
      <c r="AQ107" s="389"/>
    </row>
    <row r="108" spans="1:44" s="109" customFormat="1" ht="15" customHeight="1">
      <c r="A108" s="190"/>
      <c r="B108" s="191"/>
      <c r="C108" s="43"/>
      <c r="D108" s="72"/>
      <c r="E108" s="72"/>
      <c r="F108" s="72" t="s">
        <v>512</v>
      </c>
      <c r="G108" s="72"/>
      <c r="H108" s="72"/>
      <c r="I108" s="23"/>
      <c r="J108" s="72"/>
      <c r="K108" s="72" t="s">
        <v>885</v>
      </c>
      <c r="L108" s="23"/>
      <c r="M108" s="72"/>
      <c r="N108" s="72"/>
      <c r="O108" s="72"/>
      <c r="P108" s="72"/>
      <c r="Q108" s="72" t="s">
        <v>771</v>
      </c>
      <c r="R108" s="72"/>
      <c r="S108" s="72"/>
      <c r="T108" s="72" t="s">
        <v>899</v>
      </c>
      <c r="U108" s="23"/>
      <c r="V108" s="72"/>
      <c r="W108" s="72"/>
      <c r="X108" s="72"/>
      <c r="Y108" s="72"/>
      <c r="Z108" s="72"/>
      <c r="AA108" s="72" t="s">
        <v>678</v>
      </c>
      <c r="AB108" s="72"/>
      <c r="AC108" s="72"/>
      <c r="AD108" s="72"/>
      <c r="AE108" s="72"/>
      <c r="AF108" s="23"/>
      <c r="AG108" s="72"/>
      <c r="AH108" s="23"/>
      <c r="AI108" s="72"/>
      <c r="AJ108" s="72" t="s">
        <v>653</v>
      </c>
      <c r="AK108" s="72"/>
      <c r="AL108" s="192"/>
      <c r="AM108" s="39"/>
      <c r="AQ108" s="390"/>
    </row>
    <row r="109" spans="1:44" s="109" customFormat="1" ht="15" customHeight="1">
      <c r="A109" s="193"/>
      <c r="B109" s="194"/>
      <c r="C109" s="45"/>
      <c r="D109" s="10"/>
      <c r="E109" s="183"/>
      <c r="F109" s="97"/>
      <c r="G109" s="183"/>
      <c r="H109" s="183"/>
      <c r="I109" s="10"/>
      <c r="J109" s="183"/>
      <c r="K109" s="359"/>
      <c r="L109" s="10"/>
      <c r="M109" s="194"/>
      <c r="N109" s="183"/>
      <c r="O109" s="183"/>
      <c r="P109" s="183"/>
      <c r="Q109" s="195" t="s">
        <v>769</v>
      </c>
      <c r="R109" s="183"/>
      <c r="S109" s="183"/>
      <c r="T109" s="183"/>
      <c r="U109" s="10"/>
      <c r="V109" s="183"/>
      <c r="W109" s="183"/>
      <c r="X109" s="183"/>
      <c r="Y109" s="183"/>
      <c r="Z109" s="183"/>
      <c r="AA109" s="97"/>
      <c r="AB109" s="183"/>
      <c r="AC109" s="183"/>
      <c r="AD109" s="183"/>
      <c r="AE109" s="183"/>
      <c r="AF109" s="10"/>
      <c r="AG109" s="183"/>
      <c r="AH109" s="10"/>
      <c r="AI109" s="183"/>
      <c r="AJ109" s="97"/>
      <c r="AK109" s="183"/>
      <c r="AL109" s="83"/>
      <c r="AM109" s="41"/>
      <c r="AQ109" s="374"/>
    </row>
    <row r="110" spans="1:44" ht="18" customHeight="1">
      <c r="A110" s="91" t="s">
        <v>176</v>
      </c>
      <c r="B110" s="133"/>
      <c r="C110" s="133"/>
      <c r="D110" s="133"/>
      <c r="E110" s="133"/>
      <c r="F110" s="133"/>
      <c r="G110" s="133"/>
      <c r="H110" s="133"/>
      <c r="I110" s="133"/>
      <c r="J110" s="133"/>
      <c r="K110" s="370"/>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78"/>
      <c r="AQ110" s="134"/>
      <c r="AR110" s="109"/>
    </row>
    <row r="111" spans="1:44" s="109" customFormat="1" ht="15" customHeight="1">
      <c r="A111" s="62"/>
      <c r="B111" s="71" t="s">
        <v>333</v>
      </c>
      <c r="C111" s="196"/>
      <c r="D111" s="71" t="s">
        <v>339</v>
      </c>
      <c r="E111" s="188"/>
      <c r="F111" s="71" t="s">
        <v>336</v>
      </c>
      <c r="G111" s="71" t="s">
        <v>341</v>
      </c>
      <c r="H111" s="71"/>
      <c r="I111" s="71" t="s">
        <v>590</v>
      </c>
      <c r="J111" s="71" t="s">
        <v>343</v>
      </c>
      <c r="K111" s="71" t="s">
        <v>885</v>
      </c>
      <c r="L111" s="71" t="s">
        <v>345</v>
      </c>
      <c r="M111" s="71" t="s">
        <v>344</v>
      </c>
      <c r="N111" s="71" t="s">
        <v>622</v>
      </c>
      <c r="O111" s="71" t="s">
        <v>754</v>
      </c>
      <c r="P111" s="71" t="s">
        <v>608</v>
      </c>
      <c r="Q111" s="71" t="s">
        <v>770</v>
      </c>
      <c r="R111" s="71" t="s">
        <v>764</v>
      </c>
      <c r="S111" s="188"/>
      <c r="T111" s="71" t="s">
        <v>899</v>
      </c>
      <c r="U111" s="71" t="s">
        <v>340</v>
      </c>
      <c r="V111" s="71" t="s">
        <v>632</v>
      </c>
      <c r="W111" s="71" t="s">
        <v>644</v>
      </c>
      <c r="X111" s="71" t="s">
        <v>337</v>
      </c>
      <c r="Y111" s="71" t="s">
        <v>338</v>
      </c>
      <c r="Z111" s="71"/>
      <c r="AA111" s="71" t="s">
        <v>679</v>
      </c>
      <c r="AB111" s="188"/>
      <c r="AC111" s="71" t="s">
        <v>334</v>
      </c>
      <c r="AD111" s="71" t="s">
        <v>692</v>
      </c>
      <c r="AE111" s="71" t="s">
        <v>696</v>
      </c>
      <c r="AF111" s="71" t="s">
        <v>335</v>
      </c>
      <c r="AG111" s="71" t="s">
        <v>717</v>
      </c>
      <c r="AH111" s="197" t="s">
        <v>584</v>
      </c>
      <c r="AI111" s="71" t="s">
        <v>712</v>
      </c>
      <c r="AJ111" s="71" t="s">
        <v>653</v>
      </c>
      <c r="AK111" s="71"/>
      <c r="AL111" s="189" t="s">
        <v>723</v>
      </c>
      <c r="AM111" s="36"/>
      <c r="AQ111" s="389" t="s">
        <v>342</v>
      </c>
    </row>
    <row r="112" spans="1:44" s="109" customFormat="1" ht="15" customHeight="1">
      <c r="A112" s="63"/>
      <c r="B112" s="72" t="s">
        <v>346</v>
      </c>
      <c r="C112" s="196"/>
      <c r="D112" s="72" t="s">
        <v>531</v>
      </c>
      <c r="E112" s="191"/>
      <c r="F112" s="72" t="s">
        <v>511</v>
      </c>
      <c r="G112" s="72"/>
      <c r="H112" s="72"/>
      <c r="I112" s="72"/>
      <c r="J112" s="274" t="s">
        <v>348</v>
      </c>
      <c r="K112" s="369"/>
      <c r="L112" s="396"/>
      <c r="M112" s="191"/>
      <c r="N112" s="191"/>
      <c r="O112" s="191"/>
      <c r="P112" s="191"/>
      <c r="Q112" s="72" t="s">
        <v>771</v>
      </c>
      <c r="R112" s="72" t="s">
        <v>765</v>
      </c>
      <c r="S112" s="191"/>
      <c r="T112" s="191"/>
      <c r="U112" s="72" t="s">
        <v>533</v>
      </c>
      <c r="V112" s="198" t="s">
        <v>636</v>
      </c>
      <c r="W112" s="191"/>
      <c r="X112" s="72" t="s">
        <v>347</v>
      </c>
      <c r="Y112" s="72"/>
      <c r="Z112" s="72"/>
      <c r="AA112" s="191"/>
      <c r="AB112" s="191"/>
      <c r="AC112" s="72"/>
      <c r="AD112" s="191"/>
      <c r="AE112" s="191"/>
      <c r="AF112" s="72"/>
      <c r="AG112" s="191"/>
      <c r="AH112" s="72" t="s">
        <v>585</v>
      </c>
      <c r="AI112" s="191"/>
      <c r="AJ112" s="191"/>
      <c r="AK112" s="191"/>
      <c r="AL112" s="199"/>
      <c r="AM112" s="200"/>
      <c r="AQ112" s="390"/>
    </row>
    <row r="113" spans="1:44" s="109" customFormat="1" ht="15" customHeight="1">
      <c r="A113" s="64"/>
      <c r="B113" s="183"/>
      <c r="C113" s="45"/>
      <c r="D113" s="183"/>
      <c r="E113" s="194"/>
      <c r="F113" s="183"/>
      <c r="G113" s="183"/>
      <c r="H113" s="183"/>
      <c r="I113" s="183"/>
      <c r="J113" s="183"/>
      <c r="L113" s="183"/>
      <c r="M113" s="194"/>
      <c r="N113" s="194"/>
      <c r="O113" s="194"/>
      <c r="P113" s="194"/>
      <c r="Q113" s="195" t="s">
        <v>769</v>
      </c>
      <c r="R113" s="183" t="s">
        <v>766</v>
      </c>
      <c r="S113" s="194"/>
      <c r="T113" s="194"/>
      <c r="U113" s="183"/>
      <c r="V113" s="72" t="s">
        <v>631</v>
      </c>
      <c r="W113" s="194"/>
      <c r="X113" s="183"/>
      <c r="Y113" s="183"/>
      <c r="Z113" s="183"/>
      <c r="AA113" s="194"/>
      <c r="AB113" s="194"/>
      <c r="AC113" s="183"/>
      <c r="AD113" s="194"/>
      <c r="AE113" s="194"/>
      <c r="AF113" s="183"/>
      <c r="AG113" s="194"/>
      <c r="AH113" s="183" t="s">
        <v>586</v>
      </c>
      <c r="AI113" s="194"/>
      <c r="AJ113" s="194"/>
      <c r="AK113" s="194"/>
      <c r="AL113" s="201"/>
      <c r="AM113" s="202"/>
      <c r="AQ113" s="374"/>
    </row>
    <row r="114" spans="1:44" ht="18" customHeight="1">
      <c r="A114" s="84" t="s">
        <v>189</v>
      </c>
      <c r="B114" s="11"/>
      <c r="C114" s="124"/>
      <c r="D114" s="124"/>
      <c r="E114" s="11"/>
      <c r="F114" s="124"/>
      <c r="G114" s="124"/>
      <c r="H114" s="124"/>
      <c r="I114" s="124"/>
      <c r="J114" s="124"/>
      <c r="K114" s="358"/>
      <c r="L114" s="124"/>
      <c r="M114" s="11"/>
      <c r="N114" s="11"/>
      <c r="O114" s="11"/>
      <c r="P114" s="11"/>
      <c r="Q114" s="12"/>
      <c r="R114" s="11"/>
      <c r="S114" s="11"/>
      <c r="T114" s="11"/>
      <c r="U114" s="124"/>
      <c r="V114" s="11"/>
      <c r="W114" s="11"/>
      <c r="X114" s="124"/>
      <c r="Y114" s="124"/>
      <c r="Z114" s="124"/>
      <c r="AA114" s="11"/>
      <c r="AB114" s="11"/>
      <c r="AC114" s="124"/>
      <c r="AD114" s="11"/>
      <c r="AE114" s="11"/>
      <c r="AF114" s="124"/>
      <c r="AG114" s="11"/>
      <c r="AH114" s="124"/>
      <c r="AI114" s="11"/>
      <c r="AJ114" s="11"/>
      <c r="AK114" s="11"/>
      <c r="AL114" s="11"/>
      <c r="AM114" s="179"/>
      <c r="AQ114" s="81"/>
      <c r="AR114" s="109"/>
    </row>
    <row r="115" spans="1:44" s="208" customFormat="1" ht="15" customHeight="1">
      <c r="A115" s="203"/>
      <c r="B115" s="71" t="s">
        <v>346</v>
      </c>
      <c r="C115" s="71" t="s">
        <v>524</v>
      </c>
      <c r="D115" s="71" t="s">
        <v>339</v>
      </c>
      <c r="E115" s="72" t="s">
        <v>555</v>
      </c>
      <c r="F115" s="71" t="s">
        <v>513</v>
      </c>
      <c r="G115" s="71" t="s">
        <v>341</v>
      </c>
      <c r="H115" s="71" t="s">
        <v>571</v>
      </c>
      <c r="I115" s="71" t="s">
        <v>590</v>
      </c>
      <c r="J115" s="71" t="s">
        <v>540</v>
      </c>
      <c r="K115" s="71" t="s">
        <v>885</v>
      </c>
      <c r="L115" s="204"/>
      <c r="M115" s="71" t="s">
        <v>344</v>
      </c>
      <c r="N115" s="72" t="s">
        <v>622</v>
      </c>
      <c r="O115" s="72" t="s">
        <v>753</v>
      </c>
      <c r="P115" s="72" t="s">
        <v>607</v>
      </c>
      <c r="Q115" s="71" t="s">
        <v>770</v>
      </c>
      <c r="R115" s="71" t="s">
        <v>764</v>
      </c>
      <c r="S115" s="34"/>
      <c r="T115" s="71" t="s">
        <v>899</v>
      </c>
      <c r="U115" s="71" t="s">
        <v>340</v>
      </c>
      <c r="V115" s="72" t="s">
        <v>635</v>
      </c>
      <c r="W115" s="72" t="s">
        <v>644</v>
      </c>
      <c r="X115" s="71" t="s">
        <v>350</v>
      </c>
      <c r="Y115" s="71" t="s">
        <v>338</v>
      </c>
      <c r="Z115" s="205" t="s">
        <v>349</v>
      </c>
      <c r="AA115" s="72" t="s">
        <v>680</v>
      </c>
      <c r="AB115" s="72" t="s">
        <v>682</v>
      </c>
      <c r="AC115" s="71" t="s">
        <v>503</v>
      </c>
      <c r="AD115" s="72" t="s">
        <v>692</v>
      </c>
      <c r="AE115" s="72" t="s">
        <v>696</v>
      </c>
      <c r="AF115" s="71" t="s">
        <v>335</v>
      </c>
      <c r="AG115" s="72" t="s">
        <v>717</v>
      </c>
      <c r="AH115" s="206" t="s">
        <v>584</v>
      </c>
      <c r="AI115" s="72" t="s">
        <v>712</v>
      </c>
      <c r="AJ115" s="71" t="s">
        <v>653</v>
      </c>
      <c r="AK115" s="72"/>
      <c r="AL115" s="192" t="s">
        <v>723</v>
      </c>
      <c r="AM115" s="207"/>
      <c r="AQ115" s="375"/>
    </row>
    <row r="116" spans="1:44" s="208" customFormat="1" ht="15" customHeight="1">
      <c r="A116" s="209"/>
      <c r="B116" s="191"/>
      <c r="C116" s="23"/>
      <c r="D116" s="72" t="s">
        <v>531</v>
      </c>
      <c r="E116" s="72" t="s">
        <v>562</v>
      </c>
      <c r="F116" s="72"/>
      <c r="G116" s="210"/>
      <c r="H116" s="210"/>
      <c r="I116" s="72" t="s">
        <v>596</v>
      </c>
      <c r="J116" s="210"/>
      <c r="K116" s="72" t="s">
        <v>886</v>
      </c>
      <c r="L116" s="210"/>
      <c r="M116" s="191"/>
      <c r="N116" s="72"/>
      <c r="O116" s="72"/>
      <c r="P116" s="72" t="s">
        <v>608</v>
      </c>
      <c r="Q116" s="72" t="s">
        <v>771</v>
      </c>
      <c r="R116" s="72" t="s">
        <v>765</v>
      </c>
      <c r="S116" s="191"/>
      <c r="T116" s="72" t="s">
        <v>893</v>
      </c>
      <c r="U116" s="211" t="s">
        <v>533</v>
      </c>
      <c r="V116" s="191"/>
      <c r="W116" s="191"/>
      <c r="X116" s="211"/>
      <c r="Y116" s="72" t="s">
        <v>331</v>
      </c>
      <c r="Z116" s="210"/>
      <c r="AA116" s="191"/>
      <c r="AB116" s="191"/>
      <c r="AC116" s="211"/>
      <c r="AD116" s="191"/>
      <c r="AE116" s="191"/>
      <c r="AF116" s="210"/>
      <c r="AG116" s="191"/>
      <c r="AH116" s="210" t="s">
        <v>585</v>
      </c>
      <c r="AI116" s="191"/>
      <c r="AJ116" s="191"/>
      <c r="AK116" s="198"/>
      <c r="AL116" s="212" t="s">
        <v>734</v>
      </c>
      <c r="AM116" s="213"/>
      <c r="AQ116" s="390"/>
    </row>
    <row r="117" spans="1:44" s="208" customFormat="1" ht="15" customHeight="1">
      <c r="A117" s="214"/>
      <c r="B117" s="194"/>
      <c r="C117" s="10"/>
      <c r="D117" s="215"/>
      <c r="E117" s="183"/>
      <c r="F117" s="183"/>
      <c r="G117" s="216"/>
      <c r="H117" s="216"/>
      <c r="I117" s="215"/>
      <c r="J117" s="216"/>
      <c r="K117" s="183" t="s">
        <v>887</v>
      </c>
      <c r="L117" s="216"/>
      <c r="M117" s="194"/>
      <c r="N117" s="183"/>
      <c r="O117" s="183"/>
      <c r="P117" s="194"/>
      <c r="Q117" s="195" t="s">
        <v>769</v>
      </c>
      <c r="R117" s="194"/>
      <c r="S117" s="194"/>
      <c r="T117" s="194"/>
      <c r="U117" s="215"/>
      <c r="V117" s="194"/>
      <c r="W117" s="194"/>
      <c r="X117" s="215"/>
      <c r="Y117" s="183"/>
      <c r="Z117" s="216"/>
      <c r="AA117" s="194"/>
      <c r="AB117" s="194"/>
      <c r="AC117" s="215"/>
      <c r="AD117" s="194"/>
      <c r="AE117" s="194"/>
      <c r="AF117" s="216"/>
      <c r="AG117" s="194"/>
      <c r="AH117" s="216" t="s">
        <v>586</v>
      </c>
      <c r="AI117" s="194"/>
      <c r="AJ117" s="194"/>
      <c r="AK117" s="72"/>
      <c r="AL117" s="192" t="s">
        <v>732</v>
      </c>
      <c r="AM117" s="217"/>
      <c r="AQ117" s="374"/>
    </row>
    <row r="118" spans="1:44" ht="18" customHeight="1">
      <c r="A118" s="84" t="s">
        <v>551</v>
      </c>
      <c r="B118" s="11"/>
      <c r="C118" s="124"/>
      <c r="D118" s="124"/>
      <c r="E118" s="11"/>
      <c r="F118" s="124"/>
      <c r="G118" s="124"/>
      <c r="H118" s="124"/>
      <c r="I118" s="124"/>
      <c r="J118" s="124"/>
      <c r="K118" s="358"/>
      <c r="L118" s="124"/>
      <c r="M118" s="11"/>
      <c r="N118" s="11"/>
      <c r="O118" s="11"/>
      <c r="P118" s="11"/>
      <c r="Q118" s="12"/>
      <c r="R118" s="11"/>
      <c r="S118" s="11"/>
      <c r="T118" s="11"/>
      <c r="U118" s="124"/>
      <c r="V118" s="11"/>
      <c r="W118" s="11"/>
      <c r="X118" s="124"/>
      <c r="Y118" s="124"/>
      <c r="Z118" s="124"/>
      <c r="AA118" s="11"/>
      <c r="AB118" s="11"/>
      <c r="AC118" s="124"/>
      <c r="AD118" s="11"/>
      <c r="AE118" s="11"/>
      <c r="AF118" s="124"/>
      <c r="AG118" s="11"/>
      <c r="AH118" s="124"/>
      <c r="AI118" s="11"/>
      <c r="AJ118" s="11"/>
      <c r="AK118" s="11"/>
      <c r="AL118" s="11"/>
      <c r="AM118" s="179"/>
      <c r="AQ118" s="81"/>
      <c r="AR118" s="109"/>
    </row>
    <row r="119" spans="1:44" s="107" customFormat="1" ht="15" customHeight="1">
      <c r="A119" s="218"/>
      <c r="B119" s="71" t="s">
        <v>351</v>
      </c>
      <c r="C119" s="44"/>
      <c r="D119" s="71"/>
      <c r="E119" s="71"/>
      <c r="F119" s="71" t="s">
        <v>512</v>
      </c>
      <c r="G119" s="35"/>
      <c r="H119" s="72"/>
      <c r="I119" s="35"/>
      <c r="J119" s="35"/>
      <c r="K119" s="71" t="s">
        <v>207</v>
      </c>
      <c r="L119" s="35"/>
      <c r="M119" s="71" t="s">
        <v>344</v>
      </c>
      <c r="N119" s="71"/>
      <c r="O119" s="71"/>
      <c r="P119" s="71" t="s">
        <v>606</v>
      </c>
      <c r="Q119" s="35"/>
      <c r="R119" s="71"/>
      <c r="S119" s="71" t="s">
        <v>356</v>
      </c>
      <c r="T119" s="71"/>
      <c r="U119" s="71" t="s">
        <v>354</v>
      </c>
      <c r="V119" s="71" t="s">
        <v>633</v>
      </c>
      <c r="W119" s="71"/>
      <c r="X119" s="71" t="s">
        <v>337</v>
      </c>
      <c r="Y119" s="35"/>
      <c r="Z119" s="35"/>
      <c r="AA119" s="71"/>
      <c r="AB119" s="71"/>
      <c r="AC119" s="71" t="s">
        <v>352</v>
      </c>
      <c r="AD119" s="71"/>
      <c r="AE119" s="71"/>
      <c r="AF119" s="35"/>
      <c r="AG119" s="71"/>
      <c r="AH119" s="72" t="s">
        <v>353</v>
      </c>
      <c r="AI119" s="71" t="s">
        <v>716</v>
      </c>
      <c r="AJ119" s="71"/>
      <c r="AK119" s="71"/>
      <c r="AL119" s="189"/>
      <c r="AM119" s="207"/>
      <c r="AQ119" s="390" t="s">
        <v>355</v>
      </c>
    </row>
    <row r="120" spans="1:44" s="107" customFormat="1" ht="15" customHeight="1">
      <c r="A120" s="219"/>
      <c r="B120" s="40"/>
      <c r="C120" s="45"/>
      <c r="D120" s="10"/>
      <c r="E120" s="40"/>
      <c r="F120" s="220"/>
      <c r="G120" s="10"/>
      <c r="H120" s="183"/>
      <c r="I120" s="10"/>
      <c r="J120" s="10"/>
      <c r="K120" s="183" t="s">
        <v>888</v>
      </c>
      <c r="L120" s="10"/>
      <c r="M120" s="40"/>
      <c r="N120" s="40"/>
      <c r="O120" s="40"/>
      <c r="P120" s="183" t="s">
        <v>607</v>
      </c>
      <c r="Q120" s="10"/>
      <c r="R120" s="40"/>
      <c r="S120" s="40"/>
      <c r="T120" s="40"/>
      <c r="U120" s="183" t="s">
        <v>357</v>
      </c>
      <c r="V120" s="40"/>
      <c r="W120" s="40"/>
      <c r="X120" s="183" t="s">
        <v>347</v>
      </c>
      <c r="Y120" s="10"/>
      <c r="Z120" s="10"/>
      <c r="AA120" s="40"/>
      <c r="AB120" s="40"/>
      <c r="AC120" s="10"/>
      <c r="AD120" s="40"/>
      <c r="AE120" s="40"/>
      <c r="AF120" s="10"/>
      <c r="AG120" s="40"/>
      <c r="AH120" s="10"/>
      <c r="AI120" s="183" t="s">
        <v>715</v>
      </c>
      <c r="AJ120" s="40"/>
      <c r="AK120" s="40"/>
      <c r="AL120" s="13"/>
      <c r="AM120" s="217"/>
      <c r="AQ120" s="374" t="s">
        <v>358</v>
      </c>
    </row>
    <row r="121" spans="1:44" ht="18" customHeight="1">
      <c r="A121" s="87" t="s">
        <v>550</v>
      </c>
      <c r="B121" s="11"/>
      <c r="C121" s="124"/>
      <c r="D121" s="124"/>
      <c r="E121" s="11"/>
      <c r="F121" s="124"/>
      <c r="G121" s="124"/>
      <c r="H121" s="124"/>
      <c r="I121" s="124"/>
      <c r="J121" s="124"/>
      <c r="K121" s="358"/>
      <c r="L121" s="124"/>
      <c r="M121" s="11"/>
      <c r="N121" s="11"/>
      <c r="O121" s="11"/>
      <c r="P121" s="11"/>
      <c r="Q121" s="12"/>
      <c r="R121" s="11"/>
      <c r="S121" s="11"/>
      <c r="T121" s="11"/>
      <c r="U121" s="124"/>
      <c r="V121" s="11"/>
      <c r="W121" s="11"/>
      <c r="X121" s="124"/>
      <c r="Y121" s="124"/>
      <c r="Z121" s="124"/>
      <c r="AA121" s="11"/>
      <c r="AB121" s="11"/>
      <c r="AC121" s="124"/>
      <c r="AD121" s="11"/>
      <c r="AE121" s="11"/>
      <c r="AF121" s="124"/>
      <c r="AG121" s="11"/>
      <c r="AH121" s="124"/>
      <c r="AI121" s="11"/>
      <c r="AJ121" s="11"/>
      <c r="AK121" s="11"/>
      <c r="AL121" s="11"/>
      <c r="AM121" s="179"/>
      <c r="AQ121" s="81"/>
      <c r="AR121" s="109"/>
    </row>
    <row r="122" spans="1:44" s="109" customFormat="1" ht="39.6" customHeight="1">
      <c r="A122" s="62"/>
      <c r="B122" s="221" t="s">
        <v>359</v>
      </c>
      <c r="C122" s="71"/>
      <c r="D122" s="71" t="s">
        <v>366</v>
      </c>
      <c r="E122" s="198"/>
      <c r="F122" s="71" t="s">
        <v>362</v>
      </c>
      <c r="G122" s="71" t="s">
        <v>368</v>
      </c>
      <c r="H122" s="71"/>
      <c r="I122" s="71"/>
      <c r="J122" s="71" t="s">
        <v>369</v>
      </c>
      <c r="K122" s="71" t="s">
        <v>890</v>
      </c>
      <c r="L122" s="72" t="s">
        <v>371</v>
      </c>
      <c r="M122" s="71" t="s">
        <v>370</v>
      </c>
      <c r="N122" s="72" t="s">
        <v>620</v>
      </c>
      <c r="O122" s="72" t="s">
        <v>757</v>
      </c>
      <c r="P122" s="72" t="s">
        <v>603</v>
      </c>
      <c r="Q122" s="72" t="s">
        <v>379</v>
      </c>
      <c r="R122" s="72" t="s">
        <v>379</v>
      </c>
      <c r="S122" s="72" t="s">
        <v>372</v>
      </c>
      <c r="T122" s="72" t="s">
        <v>379</v>
      </c>
      <c r="U122" s="71" t="s">
        <v>367</v>
      </c>
      <c r="V122" s="72" t="s">
        <v>634</v>
      </c>
      <c r="W122" s="72" t="s">
        <v>647</v>
      </c>
      <c r="X122" s="71" t="s">
        <v>363</v>
      </c>
      <c r="Y122" s="71" t="s">
        <v>364</v>
      </c>
      <c r="Z122" s="71" t="s">
        <v>361</v>
      </c>
      <c r="AA122" s="72" t="s">
        <v>227</v>
      </c>
      <c r="AB122" s="72" t="s">
        <v>684</v>
      </c>
      <c r="AC122" s="71" t="s">
        <v>360</v>
      </c>
      <c r="AD122" s="72"/>
      <c r="AE122" s="72"/>
      <c r="AF122" s="71" t="s">
        <v>227</v>
      </c>
      <c r="AG122" s="72" t="s">
        <v>721</v>
      </c>
      <c r="AH122" s="197" t="s">
        <v>588</v>
      </c>
      <c r="AI122" s="72" t="s">
        <v>709</v>
      </c>
      <c r="AJ122" s="72" t="s">
        <v>655</v>
      </c>
      <c r="AK122" s="72" t="s">
        <v>737</v>
      </c>
      <c r="AL122" s="192" t="s">
        <v>726</v>
      </c>
      <c r="AM122" s="207"/>
      <c r="AQ122" s="389" t="s">
        <v>233</v>
      </c>
    </row>
    <row r="123" spans="1:44" s="109" customFormat="1" ht="15" customHeight="1">
      <c r="A123" s="63"/>
      <c r="B123" s="37"/>
      <c r="C123" s="23"/>
      <c r="D123" s="23"/>
      <c r="E123" s="72"/>
      <c r="F123" s="23"/>
      <c r="G123" s="72" t="s">
        <v>233</v>
      </c>
      <c r="H123" s="23"/>
      <c r="I123" s="23"/>
      <c r="J123" s="23"/>
      <c r="K123" s="72" t="s">
        <v>889</v>
      </c>
      <c r="L123" s="23"/>
      <c r="M123" s="72" t="s">
        <v>227</v>
      </c>
      <c r="N123" s="72"/>
      <c r="O123" s="72"/>
      <c r="P123" s="72"/>
      <c r="Q123" s="72" t="s">
        <v>774</v>
      </c>
      <c r="R123" s="72"/>
      <c r="S123" s="72"/>
      <c r="T123" s="72"/>
      <c r="U123" s="23"/>
      <c r="V123" s="72"/>
      <c r="W123" s="72" t="s">
        <v>648</v>
      </c>
      <c r="X123" s="72" t="s">
        <v>374</v>
      </c>
      <c r="Y123" s="23"/>
      <c r="Z123" s="72" t="s">
        <v>373</v>
      </c>
      <c r="AA123" s="72"/>
      <c r="AB123" s="72"/>
      <c r="AC123" s="23"/>
      <c r="AD123" s="72"/>
      <c r="AE123" s="72"/>
      <c r="AF123" s="23"/>
      <c r="AG123" s="72" t="s">
        <v>722</v>
      </c>
      <c r="AH123" s="72" t="s">
        <v>587</v>
      </c>
      <c r="AI123" s="72"/>
      <c r="AJ123" s="72"/>
      <c r="AK123" s="72"/>
      <c r="AL123" s="192"/>
      <c r="AM123" s="213"/>
      <c r="AQ123" s="387"/>
    </row>
    <row r="124" spans="1:44" s="109" customFormat="1" ht="15" customHeight="1">
      <c r="A124" s="63"/>
      <c r="B124" s="37"/>
      <c r="C124" s="23"/>
      <c r="D124" s="23"/>
      <c r="E124" s="37"/>
      <c r="F124" s="23"/>
      <c r="G124" s="23"/>
      <c r="H124" s="23"/>
      <c r="I124" s="23"/>
      <c r="J124" s="23"/>
      <c r="K124" s="365"/>
      <c r="L124" s="23"/>
      <c r="M124" s="37"/>
      <c r="N124" s="37"/>
      <c r="O124" s="37"/>
      <c r="P124" s="37"/>
      <c r="Q124" s="23"/>
      <c r="R124" s="37"/>
      <c r="S124" s="37"/>
      <c r="T124" s="37"/>
      <c r="U124" s="23"/>
      <c r="V124" s="37"/>
      <c r="W124" s="37"/>
      <c r="X124" s="23"/>
      <c r="Y124" s="23"/>
      <c r="Z124" s="72" t="s">
        <v>209</v>
      </c>
      <c r="AA124" s="37"/>
      <c r="AB124" s="37"/>
      <c r="AC124" s="23"/>
      <c r="AD124" s="37"/>
      <c r="AE124" s="37"/>
      <c r="AF124" s="23"/>
      <c r="AG124" s="37"/>
      <c r="AH124" s="23"/>
      <c r="AI124" s="37"/>
      <c r="AJ124" s="37"/>
      <c r="AK124" s="37"/>
      <c r="AL124" s="38"/>
      <c r="AM124" s="213"/>
      <c r="AQ124" s="387"/>
    </row>
    <row r="125" spans="1:44" s="109" customFormat="1">
      <c r="A125" s="64"/>
      <c r="B125" s="40"/>
      <c r="C125" s="10"/>
      <c r="D125" s="10"/>
      <c r="E125" s="40"/>
      <c r="F125" s="10"/>
      <c r="G125" s="10"/>
      <c r="H125" s="10"/>
      <c r="I125" s="10"/>
      <c r="J125" s="10"/>
      <c r="K125" s="363"/>
      <c r="L125" s="10"/>
      <c r="M125" s="40"/>
      <c r="N125" s="40"/>
      <c r="O125" s="40"/>
      <c r="P125" s="40"/>
      <c r="Q125" s="10"/>
      <c r="R125" s="40"/>
      <c r="S125" s="40"/>
      <c r="T125" s="40"/>
      <c r="U125" s="10"/>
      <c r="V125" s="40"/>
      <c r="W125" s="40"/>
      <c r="X125" s="10"/>
      <c r="Y125" s="10"/>
      <c r="Z125" s="183" t="s">
        <v>375</v>
      </c>
      <c r="AA125" s="40"/>
      <c r="AB125" s="40"/>
      <c r="AC125" s="10"/>
      <c r="AD125" s="40"/>
      <c r="AE125" s="40"/>
      <c r="AF125" s="10"/>
      <c r="AG125" s="40"/>
      <c r="AH125" s="10"/>
      <c r="AI125" s="40"/>
      <c r="AJ125" s="40"/>
      <c r="AK125" s="40"/>
      <c r="AL125" s="13"/>
      <c r="AM125" s="217"/>
      <c r="AQ125" s="376"/>
    </row>
    <row r="126" spans="1:44" ht="45">
      <c r="K126" s="156"/>
      <c r="AM126" s="79"/>
      <c r="AN126" s="109"/>
      <c r="AO126" s="109"/>
      <c r="AP126" s="109"/>
      <c r="AQ126" s="391" t="s">
        <v>855</v>
      </c>
      <c r="AR126" s="109"/>
    </row>
    <row r="127" spans="1:44">
      <c r="AM127" s="79"/>
      <c r="AN127" s="109"/>
      <c r="AO127" s="109"/>
      <c r="AP127" s="109"/>
      <c r="AR127" s="109"/>
    </row>
    <row r="128" spans="1:44">
      <c r="AM128" s="109"/>
      <c r="AN128" s="109"/>
      <c r="AO128" s="109"/>
      <c r="AP128" s="109"/>
      <c r="AR128" s="109"/>
    </row>
    <row r="129" spans="5:44">
      <c r="AM129" s="79"/>
      <c r="AN129" s="109"/>
      <c r="AO129" s="109"/>
      <c r="AP129" s="109"/>
      <c r="AR129" s="109"/>
    </row>
    <row r="130" spans="5:44">
      <c r="AM130" s="79"/>
      <c r="AN130" s="109"/>
      <c r="AO130" s="109"/>
      <c r="AP130" s="109"/>
      <c r="AR130" s="109"/>
    </row>
    <row r="131" spans="5:44">
      <c r="E131" s="38"/>
      <c r="N131" s="38"/>
      <c r="O131" s="38"/>
      <c r="AM131" s="79"/>
      <c r="AN131" s="109"/>
      <c r="AO131" s="109"/>
      <c r="AP131" s="109"/>
      <c r="AR131" s="109"/>
    </row>
    <row r="132" spans="5:44">
      <c r="AM132" s="79"/>
      <c r="AR132" s="109"/>
    </row>
    <row r="133" spans="5:44">
      <c r="AM133" s="79"/>
      <c r="AR133" s="109"/>
    </row>
    <row r="134" spans="5:44">
      <c r="AM134" s="79"/>
      <c r="AR134" s="109"/>
    </row>
    <row r="135" spans="5:44">
      <c r="AM135" s="79"/>
      <c r="AR135" s="109"/>
    </row>
    <row r="136" spans="5:44">
      <c r="AM136" s="79"/>
      <c r="AR136" s="109"/>
    </row>
    <row r="137" spans="5:44">
      <c r="AM137" s="79"/>
      <c r="AR137" s="109"/>
    </row>
    <row r="138" spans="5:44">
      <c r="AM138" s="79"/>
      <c r="AR138" s="109"/>
    </row>
    <row r="139" spans="5:44">
      <c r="AM139" s="79"/>
      <c r="AR139" s="109"/>
    </row>
    <row r="140" spans="5:44">
      <c r="AM140" s="79"/>
      <c r="AR140" s="109"/>
    </row>
    <row r="141" spans="5:44">
      <c r="AM141" s="79"/>
      <c r="AR141" s="109"/>
    </row>
    <row r="142" spans="5:44">
      <c r="AM142" s="79"/>
      <c r="AR142" s="109"/>
    </row>
    <row r="143" spans="5:44">
      <c r="AM143" s="79"/>
      <c r="AR143" s="109"/>
    </row>
    <row r="144" spans="5:44">
      <c r="AM144" s="79"/>
      <c r="AR144" s="109"/>
    </row>
    <row r="145" spans="39:44">
      <c r="AM145" s="79"/>
      <c r="AR145" s="109"/>
    </row>
    <row r="146" spans="39:44">
      <c r="AM146" s="79"/>
      <c r="AR146" s="109"/>
    </row>
    <row r="147" spans="39:44">
      <c r="AM147" s="79"/>
      <c r="AR147" s="109"/>
    </row>
    <row r="148" spans="39:44">
      <c r="AM148" s="79"/>
      <c r="AR148" s="109"/>
    </row>
    <row r="149" spans="39:44">
      <c r="AM149" s="79"/>
      <c r="AR149" s="109"/>
    </row>
    <row r="150" spans="39:44">
      <c r="AM150" s="79"/>
      <c r="AR150" s="109"/>
    </row>
    <row r="151" spans="39:44">
      <c r="AM151" s="79"/>
      <c r="AR151" s="109"/>
    </row>
    <row r="152" spans="39:44">
      <c r="AM152" s="79"/>
      <c r="AR152" s="109"/>
    </row>
    <row r="153" spans="39:44">
      <c r="AM153" s="79"/>
      <c r="AR153" s="109"/>
    </row>
    <row r="154" spans="39:44">
      <c r="AM154" s="79"/>
      <c r="AR154" s="109"/>
    </row>
    <row r="155" spans="39:44">
      <c r="AM155" s="79"/>
      <c r="AR155" s="109"/>
    </row>
    <row r="156" spans="39:44">
      <c r="AM156" s="79"/>
      <c r="AR156" s="109"/>
    </row>
    <row r="157" spans="39:44">
      <c r="AM157" s="79"/>
      <c r="AR157" s="109"/>
    </row>
    <row r="158" spans="39:44">
      <c r="AM158" s="79"/>
      <c r="AR158" s="109"/>
    </row>
    <row r="159" spans="39:44">
      <c r="AM159" s="79"/>
      <c r="AR159" s="109"/>
    </row>
    <row r="160" spans="39:44">
      <c r="AM160" s="79"/>
      <c r="AR160" s="109"/>
    </row>
    <row r="161" spans="39:44">
      <c r="AM161" s="79"/>
      <c r="AR161" s="109"/>
    </row>
    <row r="162" spans="39:44">
      <c r="AM162" s="79"/>
      <c r="AR162" s="109"/>
    </row>
    <row r="163" spans="39:44">
      <c r="AM163" s="79"/>
      <c r="AR163" s="109"/>
    </row>
    <row r="164" spans="39:44">
      <c r="AM164" s="79"/>
      <c r="AR164" s="109"/>
    </row>
    <row r="165" spans="39:44">
      <c r="AM165" s="79"/>
      <c r="AR165" s="109"/>
    </row>
    <row r="166" spans="39:44">
      <c r="AM166" s="79"/>
      <c r="AR166" s="109"/>
    </row>
    <row r="167" spans="39:44">
      <c r="AM167" s="79"/>
      <c r="AR167" s="109"/>
    </row>
    <row r="168" spans="39:44">
      <c r="AM168" s="79"/>
      <c r="AR168" s="109"/>
    </row>
    <row r="169" spans="39:44">
      <c r="AM169" s="79"/>
      <c r="AR169" s="109"/>
    </row>
    <row r="170" spans="39:44">
      <c r="AM170" s="79"/>
      <c r="AR170" s="109"/>
    </row>
    <row r="171" spans="39:44">
      <c r="AM171" s="79"/>
      <c r="AR171" s="109"/>
    </row>
    <row r="172" spans="39:44">
      <c r="AM172" s="79"/>
      <c r="AR172" s="109"/>
    </row>
    <row r="173" spans="39:44">
      <c r="AM173" s="79"/>
      <c r="AR173" s="109"/>
    </row>
    <row r="174" spans="39:44">
      <c r="AM174" s="79"/>
      <c r="AR174" s="109"/>
    </row>
    <row r="175" spans="39:44">
      <c r="AM175" s="79"/>
      <c r="AR175" s="109"/>
    </row>
    <row r="176" spans="39:44">
      <c r="AM176" s="79"/>
      <c r="AR176" s="109"/>
    </row>
    <row r="177" spans="39:44">
      <c r="AM177" s="79"/>
      <c r="AR177" s="109"/>
    </row>
    <row r="178" spans="39:44">
      <c r="AM178" s="79"/>
      <c r="AR178" s="109"/>
    </row>
    <row r="179" spans="39:44">
      <c r="AM179" s="79"/>
      <c r="AR179" s="109"/>
    </row>
    <row r="180" spans="39:44">
      <c r="AM180" s="79"/>
      <c r="AR180" s="109"/>
    </row>
    <row r="181" spans="39:44">
      <c r="AM181" s="79"/>
      <c r="AR181" s="109"/>
    </row>
    <row r="182" spans="39:44">
      <c r="AM182" s="79"/>
      <c r="AR182" s="109"/>
    </row>
    <row r="183" spans="39:44">
      <c r="AM183" s="79"/>
      <c r="AR183" s="109"/>
    </row>
    <row r="184" spans="39:44">
      <c r="AM184" s="79"/>
      <c r="AR184" s="109"/>
    </row>
    <row r="185" spans="39:44">
      <c r="AM185" s="79"/>
      <c r="AR185" s="109"/>
    </row>
    <row r="186" spans="39:44">
      <c r="AM186" s="79"/>
      <c r="AR186" s="109"/>
    </row>
    <row r="187" spans="39:44">
      <c r="AM187" s="79"/>
      <c r="AR187" s="109"/>
    </row>
    <row r="188" spans="39:44">
      <c r="AM188" s="79"/>
      <c r="AR188" s="109"/>
    </row>
    <row r="189" spans="39:44">
      <c r="AM189" s="79"/>
      <c r="AR189" s="109"/>
    </row>
    <row r="190" spans="39:44">
      <c r="AM190" s="79"/>
      <c r="AR190" s="109"/>
    </row>
    <row r="191" spans="39:44">
      <c r="AM191" s="79"/>
      <c r="AR191" s="109"/>
    </row>
    <row r="192" spans="39:44">
      <c r="AM192" s="79"/>
      <c r="AR192" s="109"/>
    </row>
    <row r="193" spans="39:44">
      <c r="AM193" s="79"/>
      <c r="AR193" s="109"/>
    </row>
    <row r="194" spans="39:44">
      <c r="AM194" s="79"/>
      <c r="AR194" s="109"/>
    </row>
    <row r="195" spans="39:44">
      <c r="AM195" s="79"/>
      <c r="AR195" s="109"/>
    </row>
    <row r="196" spans="39:44">
      <c r="AM196" s="79"/>
      <c r="AR196" s="109"/>
    </row>
    <row r="197" spans="39:44">
      <c r="AM197" s="79"/>
      <c r="AR197" s="109"/>
    </row>
    <row r="198" spans="39:44">
      <c r="AM198" s="79"/>
      <c r="AR198" s="109"/>
    </row>
    <row r="199" spans="39:44">
      <c r="AM199" s="79"/>
      <c r="AR199" s="109"/>
    </row>
    <row r="200" spans="39:44">
      <c r="AM200" s="79"/>
      <c r="AR200" s="109"/>
    </row>
    <row r="201" spans="39:44">
      <c r="AM201" s="79"/>
      <c r="AR201" s="109"/>
    </row>
    <row r="202" spans="39:44">
      <c r="AM202" s="79"/>
      <c r="AR202" s="109"/>
    </row>
    <row r="203" spans="39:44">
      <c r="AM203" s="79"/>
      <c r="AR203" s="109"/>
    </row>
    <row r="204" spans="39:44">
      <c r="AM204" s="79"/>
      <c r="AR204" s="109"/>
    </row>
    <row r="205" spans="39:44">
      <c r="AM205" s="79"/>
      <c r="AR205" s="109"/>
    </row>
    <row r="206" spans="39:44">
      <c r="AM206" s="79"/>
      <c r="AR206" s="109"/>
    </row>
    <row r="207" spans="39:44">
      <c r="AM207" s="79"/>
      <c r="AR207" s="109"/>
    </row>
    <row r="208" spans="39:44">
      <c r="AM208" s="79"/>
      <c r="AR208" s="109"/>
    </row>
    <row r="209" spans="39:44">
      <c r="AM209" s="79"/>
      <c r="AR209" s="109"/>
    </row>
    <row r="210" spans="39:44">
      <c r="AM210" s="79"/>
      <c r="AR210" s="109"/>
    </row>
    <row r="211" spans="39:44">
      <c r="AM211" s="79"/>
      <c r="AR211" s="109"/>
    </row>
    <row r="212" spans="39:44">
      <c r="AM212" s="79"/>
      <c r="AR212" s="109"/>
    </row>
    <row r="213" spans="39:44">
      <c r="AM213" s="79"/>
      <c r="AR213" s="109"/>
    </row>
    <row r="214" spans="39:44">
      <c r="AM214" s="79"/>
      <c r="AR214" s="109"/>
    </row>
    <row r="215" spans="39:44">
      <c r="AM215" s="79"/>
      <c r="AR215" s="109"/>
    </row>
    <row r="216" spans="39:44">
      <c r="AM216" s="79"/>
      <c r="AR216" s="109"/>
    </row>
    <row r="217" spans="39:44">
      <c r="AM217" s="79"/>
      <c r="AR217" s="109"/>
    </row>
    <row r="218" spans="39:44">
      <c r="AM218" s="79"/>
      <c r="AR218" s="109"/>
    </row>
    <row r="219" spans="39:44">
      <c r="AM219" s="79"/>
      <c r="AR219" s="109"/>
    </row>
    <row r="220" spans="39:44">
      <c r="AM220" s="79"/>
      <c r="AR220" s="109"/>
    </row>
    <row r="221" spans="39:44">
      <c r="AM221" s="79"/>
      <c r="AR221" s="109"/>
    </row>
    <row r="222" spans="39:44">
      <c r="AM222" s="79"/>
      <c r="AR222" s="109"/>
    </row>
    <row r="223" spans="39:44">
      <c r="AM223" s="79"/>
      <c r="AR223" s="109"/>
    </row>
    <row r="224" spans="39:44">
      <c r="AM224" s="79"/>
      <c r="AR224" s="109"/>
    </row>
    <row r="225" spans="39:44">
      <c r="AM225" s="79"/>
      <c r="AR225" s="109"/>
    </row>
    <row r="226" spans="39:44">
      <c r="AM226" s="79"/>
      <c r="AR226" s="109"/>
    </row>
    <row r="227" spans="39:44">
      <c r="AM227" s="79"/>
      <c r="AR227" s="109"/>
    </row>
    <row r="228" spans="39:44">
      <c r="AM228" s="79"/>
      <c r="AR228" s="109"/>
    </row>
    <row r="229" spans="39:44">
      <c r="AM229" s="79"/>
      <c r="AR229" s="109"/>
    </row>
    <row r="230" spans="39:44">
      <c r="AM230" s="79"/>
      <c r="AR230" s="109"/>
    </row>
    <row r="231" spans="39:44">
      <c r="AM231" s="79"/>
      <c r="AR231" s="109"/>
    </row>
    <row r="232" spans="39:44">
      <c r="AM232" s="79"/>
      <c r="AR232" s="109"/>
    </row>
    <row r="233" spans="39:44">
      <c r="AM233" s="79"/>
      <c r="AR233" s="109"/>
    </row>
    <row r="234" spans="39:44">
      <c r="AM234" s="79"/>
      <c r="AR234" s="109"/>
    </row>
    <row r="235" spans="39:44">
      <c r="AM235" s="79"/>
      <c r="AR235" s="109"/>
    </row>
    <row r="236" spans="39:44">
      <c r="AM236" s="79"/>
      <c r="AR236" s="109"/>
    </row>
    <row r="237" spans="39:44">
      <c r="AM237" s="79"/>
      <c r="AR237" s="109"/>
    </row>
    <row r="238" spans="39:44">
      <c r="AM238" s="79"/>
      <c r="AR238" s="109"/>
    </row>
    <row r="239" spans="39:44">
      <c r="AM239" s="79"/>
      <c r="AR239" s="109"/>
    </row>
    <row r="240" spans="39:44">
      <c r="AM240" s="79"/>
      <c r="AR240" s="109"/>
    </row>
    <row r="241" spans="39:44">
      <c r="AM241" s="79"/>
      <c r="AR241" s="109"/>
    </row>
    <row r="242" spans="39:44">
      <c r="AM242" s="79"/>
      <c r="AR242" s="109"/>
    </row>
    <row r="243" spans="39:44">
      <c r="AM243" s="79"/>
      <c r="AR243" s="109"/>
    </row>
    <row r="244" spans="39:44">
      <c r="AM244" s="79"/>
      <c r="AR244" s="109"/>
    </row>
    <row r="245" spans="39:44">
      <c r="AM245" s="79"/>
      <c r="AR245" s="109"/>
    </row>
    <row r="246" spans="39:44">
      <c r="AM246" s="79"/>
      <c r="AR246" s="109"/>
    </row>
    <row r="247" spans="39:44">
      <c r="AM247" s="79"/>
      <c r="AR247" s="109"/>
    </row>
    <row r="248" spans="39:44">
      <c r="AM248" s="79"/>
      <c r="AR248" s="109"/>
    </row>
    <row r="249" spans="39:44">
      <c r="AM249" s="79"/>
      <c r="AR249" s="109"/>
    </row>
    <row r="250" spans="39:44">
      <c r="AM250" s="79"/>
      <c r="AR250" s="109"/>
    </row>
    <row r="251" spans="39:44">
      <c r="AM251" s="79"/>
      <c r="AR251" s="109"/>
    </row>
    <row r="252" spans="39:44">
      <c r="AM252" s="79"/>
      <c r="AR252" s="109"/>
    </row>
    <row r="253" spans="39:44">
      <c r="AM253" s="79"/>
      <c r="AR253" s="109"/>
    </row>
    <row r="254" spans="39:44">
      <c r="AM254" s="79"/>
      <c r="AR254" s="109"/>
    </row>
    <row r="255" spans="39:44">
      <c r="AM255" s="79"/>
      <c r="AR255" s="109"/>
    </row>
    <row r="256" spans="39:44">
      <c r="AM256" s="79"/>
      <c r="AR256" s="109"/>
    </row>
    <row r="257" spans="39:44">
      <c r="AM257" s="79"/>
      <c r="AR257" s="109"/>
    </row>
    <row r="258" spans="39:44">
      <c r="AM258" s="79"/>
      <c r="AR258" s="109"/>
    </row>
    <row r="259" spans="39:44">
      <c r="AM259" s="79"/>
      <c r="AR259" s="109"/>
    </row>
    <row r="260" spans="39:44">
      <c r="AM260" s="79"/>
      <c r="AR260" s="115"/>
    </row>
    <row r="261" spans="39:44">
      <c r="AM261" s="79"/>
      <c r="AR261" s="115"/>
    </row>
    <row r="262" spans="39:44">
      <c r="AM262" s="79"/>
      <c r="AR262" s="115"/>
    </row>
    <row r="263" spans="39:44">
      <c r="AM263" s="79"/>
      <c r="AR263" s="115"/>
    </row>
    <row r="264" spans="39:44">
      <c r="AM264" s="79"/>
      <c r="AR264" s="115"/>
    </row>
    <row r="265" spans="39:44">
      <c r="AM265" s="79"/>
      <c r="AR265" s="115"/>
    </row>
    <row r="266" spans="39:44">
      <c r="AM266" s="79"/>
      <c r="AR266" s="115"/>
    </row>
    <row r="267" spans="39:44">
      <c r="AM267" s="79"/>
      <c r="AR267" s="115"/>
    </row>
    <row r="268" spans="39:44">
      <c r="AM268" s="79"/>
      <c r="AR268" s="115"/>
    </row>
    <row r="269" spans="39:44">
      <c r="AM269" s="79"/>
      <c r="AR269" s="115"/>
    </row>
    <row r="270" spans="39:44">
      <c r="AM270" s="79"/>
      <c r="AR270" s="115"/>
    </row>
    <row r="271" spans="39:44">
      <c r="AM271" s="79"/>
      <c r="AR271" s="115"/>
    </row>
    <row r="272" spans="39:44">
      <c r="AM272" s="79"/>
      <c r="AR272" s="115"/>
    </row>
    <row r="273" spans="39:44">
      <c r="AM273" s="79"/>
      <c r="AR273" s="115"/>
    </row>
    <row r="274" spans="39:44">
      <c r="AM274" s="79"/>
      <c r="AR274" s="115"/>
    </row>
    <row r="275" spans="39:44">
      <c r="AM275" s="79"/>
      <c r="AR275" s="115"/>
    </row>
    <row r="276" spans="39:44">
      <c r="AM276" s="79"/>
      <c r="AR276" s="115"/>
    </row>
    <row r="277" spans="39:44">
      <c r="AM277" s="79"/>
      <c r="AR277" s="115"/>
    </row>
    <row r="278" spans="39:44">
      <c r="AM278" s="79"/>
      <c r="AR278" s="115"/>
    </row>
    <row r="279" spans="39:44">
      <c r="AM279" s="79"/>
      <c r="AR279" s="115"/>
    </row>
    <row r="280" spans="39:44">
      <c r="AM280" s="79"/>
      <c r="AR280" s="115"/>
    </row>
    <row r="281" spans="39:44">
      <c r="AM281" s="79"/>
      <c r="AR281" s="115"/>
    </row>
    <row r="282" spans="39:44">
      <c r="AM282" s="79"/>
      <c r="AR282" s="115"/>
    </row>
    <row r="283" spans="39:44">
      <c r="AM283" s="79"/>
      <c r="AR283" s="115"/>
    </row>
    <row r="284" spans="39:44">
      <c r="AM284" s="79"/>
      <c r="AR284" s="115"/>
    </row>
    <row r="285" spans="39:44">
      <c r="AM285" s="79"/>
      <c r="AR285" s="115"/>
    </row>
    <row r="286" spans="39:44">
      <c r="AM286" s="79"/>
      <c r="AR286" s="115"/>
    </row>
    <row r="287" spans="39:44">
      <c r="AM287" s="79"/>
      <c r="AR287" s="115"/>
    </row>
    <row r="288" spans="39:44">
      <c r="AM288" s="79"/>
      <c r="AR288" s="115"/>
    </row>
    <row r="289" spans="39:44">
      <c r="AM289" s="79"/>
      <c r="AR289" s="115"/>
    </row>
    <row r="290" spans="39:44">
      <c r="AM290" s="79"/>
      <c r="AR290" s="115"/>
    </row>
    <row r="291" spans="39:44">
      <c r="AM291" s="79"/>
      <c r="AR291" s="115"/>
    </row>
    <row r="292" spans="39:44">
      <c r="AM292" s="79"/>
      <c r="AR292" s="115"/>
    </row>
    <row r="293" spans="39:44">
      <c r="AM293" s="79"/>
      <c r="AR293" s="115"/>
    </row>
    <row r="294" spans="39:44">
      <c r="AM294" s="79"/>
      <c r="AR294" s="115"/>
    </row>
    <row r="295" spans="39:44">
      <c r="AM295" s="79"/>
      <c r="AR295" s="115"/>
    </row>
    <row r="296" spans="39:44">
      <c r="AM296" s="79"/>
      <c r="AR296" s="115"/>
    </row>
    <row r="297" spans="39:44">
      <c r="AM297" s="79"/>
      <c r="AR297" s="115"/>
    </row>
    <row r="298" spans="39:44">
      <c r="AM298" s="79"/>
      <c r="AR298" s="115"/>
    </row>
    <row r="299" spans="39:44">
      <c r="AM299" s="79"/>
      <c r="AR299" s="115"/>
    </row>
    <row r="300" spans="39:44">
      <c r="AM300" s="79"/>
      <c r="AR300" s="115"/>
    </row>
    <row r="301" spans="39:44">
      <c r="AM301" s="79"/>
      <c r="AR301" s="115"/>
    </row>
    <row r="302" spans="39:44">
      <c r="AM302" s="79"/>
      <c r="AR302" s="115"/>
    </row>
    <row r="303" spans="39:44">
      <c r="AM303" s="79"/>
      <c r="AR303" s="115"/>
    </row>
    <row r="304" spans="39:44">
      <c r="AM304" s="79"/>
      <c r="AR304" s="115"/>
    </row>
    <row r="305" spans="39:44">
      <c r="AM305" s="79"/>
      <c r="AR305" s="115"/>
    </row>
    <row r="306" spans="39:44">
      <c r="AM306" s="79"/>
      <c r="AR306" s="115"/>
    </row>
    <row r="307" spans="39:44">
      <c r="AM307" s="79"/>
      <c r="AR307" s="115"/>
    </row>
    <row r="308" spans="39:44">
      <c r="AM308" s="79"/>
      <c r="AR308" s="115"/>
    </row>
    <row r="309" spans="39:44">
      <c r="AM309" s="79"/>
      <c r="AR309" s="115"/>
    </row>
    <row r="310" spans="39:44">
      <c r="AM310" s="79"/>
      <c r="AR310" s="115"/>
    </row>
    <row r="311" spans="39:44">
      <c r="AM311" s="79"/>
      <c r="AR311" s="115"/>
    </row>
    <row r="312" spans="39:44">
      <c r="AM312" s="79"/>
      <c r="AR312" s="115"/>
    </row>
    <row r="313" spans="39:44">
      <c r="AM313" s="79"/>
      <c r="AR313" s="115"/>
    </row>
    <row r="314" spans="39:44">
      <c r="AM314" s="79"/>
      <c r="AR314" s="115"/>
    </row>
    <row r="315" spans="39:44">
      <c r="AM315" s="79"/>
      <c r="AR315" s="115"/>
    </row>
    <row r="316" spans="39:44">
      <c r="AM316" s="79"/>
      <c r="AR316" s="115"/>
    </row>
    <row r="317" spans="39:44">
      <c r="AM317" s="79"/>
      <c r="AR317" s="115"/>
    </row>
    <row r="318" spans="39:44">
      <c r="AM318" s="79"/>
      <c r="AR318" s="115"/>
    </row>
    <row r="319" spans="39:44">
      <c r="AM319" s="79"/>
      <c r="AR319" s="115"/>
    </row>
    <row r="320" spans="39:44">
      <c r="AM320" s="79"/>
      <c r="AR320" s="115"/>
    </row>
    <row r="321" spans="39:44">
      <c r="AM321" s="79"/>
      <c r="AR321" s="115"/>
    </row>
    <row r="322" spans="39:44">
      <c r="AM322" s="79"/>
      <c r="AR322" s="115"/>
    </row>
    <row r="323" spans="39:44">
      <c r="AM323" s="79"/>
      <c r="AR323" s="115"/>
    </row>
    <row r="324" spans="39:44">
      <c r="AM324" s="79"/>
      <c r="AR324" s="115"/>
    </row>
    <row r="325" spans="39:44">
      <c r="AM325" s="79"/>
      <c r="AR325" s="115"/>
    </row>
    <row r="326" spans="39:44">
      <c r="AM326" s="79"/>
      <c r="AR326" s="115"/>
    </row>
    <row r="327" spans="39:44">
      <c r="AM327" s="79"/>
      <c r="AR327" s="115"/>
    </row>
    <row r="328" spans="39:44">
      <c r="AM328" s="79"/>
      <c r="AR328" s="115"/>
    </row>
    <row r="329" spans="39:44">
      <c r="AM329" s="79"/>
      <c r="AR329" s="115"/>
    </row>
    <row r="330" spans="39:44">
      <c r="AM330" s="79"/>
      <c r="AR330" s="115"/>
    </row>
    <row r="331" spans="39:44">
      <c r="AM331" s="79"/>
      <c r="AR331" s="115"/>
    </row>
    <row r="332" spans="39:44">
      <c r="AM332" s="79"/>
      <c r="AR332" s="115"/>
    </row>
    <row r="333" spans="39:44">
      <c r="AM333" s="79"/>
      <c r="AR333" s="115"/>
    </row>
    <row r="334" spans="39:44">
      <c r="AM334" s="79"/>
      <c r="AR334" s="115"/>
    </row>
    <row r="335" spans="39:44">
      <c r="AM335" s="79"/>
      <c r="AR335" s="115"/>
    </row>
    <row r="336" spans="39:44">
      <c r="AM336" s="79"/>
      <c r="AR336" s="115"/>
    </row>
    <row r="337" spans="39:44">
      <c r="AM337" s="79"/>
      <c r="AR337" s="115"/>
    </row>
    <row r="338" spans="39:44">
      <c r="AM338" s="79"/>
      <c r="AR338" s="115"/>
    </row>
    <row r="339" spans="39:44">
      <c r="AM339" s="79"/>
      <c r="AR339" s="115"/>
    </row>
    <row r="340" spans="39:44">
      <c r="AM340" s="79"/>
      <c r="AR340" s="115"/>
    </row>
    <row r="341" spans="39:44">
      <c r="AM341" s="79"/>
      <c r="AR341" s="115"/>
    </row>
    <row r="342" spans="39:44">
      <c r="AM342" s="79"/>
      <c r="AR342" s="115"/>
    </row>
    <row r="343" spans="39:44">
      <c r="AM343" s="79"/>
      <c r="AR343" s="115"/>
    </row>
    <row r="344" spans="39:44">
      <c r="AM344" s="79"/>
      <c r="AR344" s="115"/>
    </row>
    <row r="345" spans="39:44">
      <c r="AM345" s="79"/>
      <c r="AR345" s="115"/>
    </row>
    <row r="346" spans="39:44">
      <c r="AM346" s="79"/>
      <c r="AR346" s="115"/>
    </row>
    <row r="347" spans="39:44">
      <c r="AM347" s="79"/>
      <c r="AR347" s="115"/>
    </row>
    <row r="348" spans="39:44">
      <c r="AM348" s="79"/>
      <c r="AR348" s="115"/>
    </row>
    <row r="349" spans="39:44">
      <c r="AM349" s="79"/>
      <c r="AR349" s="115"/>
    </row>
    <row r="350" spans="39:44">
      <c r="AM350" s="79"/>
      <c r="AR350" s="115"/>
    </row>
    <row r="351" spans="39:44">
      <c r="AM351" s="79"/>
      <c r="AR351" s="115"/>
    </row>
    <row r="352" spans="39:44">
      <c r="AM352" s="79"/>
      <c r="AR352" s="115"/>
    </row>
    <row r="353" spans="39:44">
      <c r="AM353" s="79"/>
      <c r="AR353" s="115"/>
    </row>
    <row r="354" spans="39:44">
      <c r="AM354" s="79"/>
      <c r="AR354" s="115"/>
    </row>
    <row r="355" spans="39:44">
      <c r="AM355" s="79"/>
      <c r="AR355" s="115"/>
    </row>
    <row r="356" spans="39:44">
      <c r="AM356" s="79"/>
      <c r="AR356" s="115"/>
    </row>
    <row r="357" spans="39:44">
      <c r="AM357" s="79"/>
      <c r="AR357" s="115"/>
    </row>
    <row r="358" spans="39:44">
      <c r="AM358" s="79"/>
      <c r="AR358" s="115"/>
    </row>
    <row r="359" spans="39:44">
      <c r="AM359" s="79"/>
      <c r="AR359" s="115"/>
    </row>
    <row r="360" spans="39:44">
      <c r="AM360" s="79"/>
      <c r="AR360" s="115"/>
    </row>
    <row r="361" spans="39:44">
      <c r="AM361" s="79"/>
      <c r="AR361" s="115"/>
    </row>
    <row r="362" spans="39:44">
      <c r="AM362" s="79"/>
      <c r="AR362" s="115"/>
    </row>
    <row r="363" spans="39:44">
      <c r="AM363" s="79"/>
      <c r="AR363" s="115"/>
    </row>
    <row r="364" spans="39:44">
      <c r="AM364" s="79"/>
      <c r="AR364" s="115"/>
    </row>
    <row r="365" spans="39:44">
      <c r="AM365" s="79"/>
      <c r="AR365" s="115"/>
    </row>
    <row r="366" spans="39:44">
      <c r="AM366" s="79"/>
      <c r="AR366" s="115"/>
    </row>
    <row r="367" spans="39:44">
      <c r="AM367" s="79"/>
      <c r="AR367" s="115"/>
    </row>
    <row r="368" spans="39:44">
      <c r="AM368" s="79"/>
      <c r="AR368" s="115"/>
    </row>
    <row r="369" spans="39:44">
      <c r="AM369" s="79"/>
      <c r="AR369" s="115"/>
    </row>
    <row r="370" spans="39:44">
      <c r="AM370" s="79"/>
      <c r="AR370" s="115"/>
    </row>
    <row r="371" spans="39:44">
      <c r="AM371" s="79"/>
      <c r="AR371" s="115"/>
    </row>
    <row r="372" spans="39:44">
      <c r="AM372" s="79"/>
      <c r="AR372" s="115"/>
    </row>
    <row r="373" spans="39:44">
      <c r="AM373" s="79"/>
      <c r="AR373" s="115"/>
    </row>
    <row r="374" spans="39:44">
      <c r="AM374" s="79"/>
      <c r="AR374" s="115"/>
    </row>
    <row r="375" spans="39:44">
      <c r="AM375" s="79"/>
      <c r="AR375" s="115"/>
    </row>
    <row r="376" spans="39:44">
      <c r="AM376" s="79"/>
      <c r="AR376" s="115"/>
    </row>
    <row r="377" spans="39:44">
      <c r="AM377" s="79"/>
      <c r="AR377" s="115"/>
    </row>
    <row r="378" spans="39:44">
      <c r="AM378" s="79"/>
      <c r="AR378" s="115"/>
    </row>
    <row r="379" spans="39:44">
      <c r="AM379" s="79"/>
      <c r="AR379" s="115"/>
    </row>
    <row r="380" spans="39:44">
      <c r="AM380" s="79"/>
      <c r="AR380" s="115"/>
    </row>
    <row r="381" spans="39:44">
      <c r="AM381" s="79"/>
      <c r="AR381" s="115"/>
    </row>
    <row r="382" spans="39:44">
      <c r="AM382" s="79"/>
      <c r="AR382" s="115"/>
    </row>
    <row r="383" spans="39:44">
      <c r="AM383" s="79"/>
      <c r="AR383" s="115"/>
    </row>
    <row r="384" spans="39:44">
      <c r="AM384" s="79"/>
      <c r="AR384" s="115"/>
    </row>
    <row r="385" spans="39:44">
      <c r="AM385" s="79"/>
      <c r="AR385" s="115"/>
    </row>
    <row r="386" spans="39:44">
      <c r="AM386" s="79"/>
      <c r="AR386" s="115"/>
    </row>
    <row r="387" spans="39:44">
      <c r="AM387" s="79"/>
      <c r="AR387" s="115"/>
    </row>
    <row r="388" spans="39:44">
      <c r="AM388" s="79"/>
      <c r="AR388" s="115"/>
    </row>
    <row r="389" spans="39:44">
      <c r="AM389" s="79"/>
      <c r="AR389" s="115"/>
    </row>
    <row r="390" spans="39:44">
      <c r="AM390" s="79"/>
      <c r="AR390" s="115"/>
    </row>
    <row r="391" spans="39:44">
      <c r="AM391" s="79"/>
      <c r="AR391" s="115"/>
    </row>
    <row r="392" spans="39:44">
      <c r="AM392" s="79"/>
      <c r="AR392" s="115"/>
    </row>
    <row r="393" spans="39:44">
      <c r="AM393" s="79"/>
      <c r="AR393" s="115"/>
    </row>
    <row r="394" spans="39:44">
      <c r="AM394" s="79"/>
      <c r="AR394" s="115"/>
    </row>
    <row r="395" spans="39:44">
      <c r="AM395" s="79"/>
      <c r="AR395" s="115"/>
    </row>
    <row r="396" spans="39:44">
      <c r="AM396" s="79"/>
      <c r="AR396" s="115"/>
    </row>
    <row r="397" spans="39:44">
      <c r="AM397" s="79"/>
      <c r="AR397" s="115"/>
    </row>
    <row r="398" spans="39:44">
      <c r="AM398" s="79"/>
      <c r="AR398" s="115"/>
    </row>
    <row r="399" spans="39:44">
      <c r="AM399" s="79"/>
      <c r="AR399" s="115"/>
    </row>
    <row r="400" spans="39:44">
      <c r="AM400" s="79"/>
      <c r="AR400" s="115"/>
    </row>
    <row r="401" spans="39:44">
      <c r="AM401" s="79"/>
      <c r="AR401" s="115"/>
    </row>
    <row r="402" spans="39:44">
      <c r="AM402" s="79"/>
      <c r="AR402" s="115"/>
    </row>
    <row r="403" spans="39:44">
      <c r="AM403" s="79"/>
      <c r="AR403" s="115"/>
    </row>
    <row r="404" spans="39:44">
      <c r="AM404" s="79"/>
      <c r="AR404" s="115"/>
    </row>
    <row r="405" spans="39:44">
      <c r="AM405" s="79"/>
      <c r="AR405" s="115"/>
    </row>
    <row r="406" spans="39:44">
      <c r="AM406" s="79"/>
      <c r="AR406" s="115"/>
    </row>
    <row r="407" spans="39:44">
      <c r="AM407" s="79"/>
      <c r="AR407" s="115"/>
    </row>
    <row r="408" spans="39:44">
      <c r="AM408" s="79"/>
      <c r="AR408" s="115"/>
    </row>
    <row r="409" spans="39:44">
      <c r="AM409" s="79"/>
      <c r="AR409" s="115"/>
    </row>
    <row r="410" spans="39:44">
      <c r="AM410" s="79"/>
      <c r="AR410" s="115"/>
    </row>
    <row r="411" spans="39:44">
      <c r="AM411" s="79"/>
      <c r="AR411" s="115"/>
    </row>
    <row r="412" spans="39:44">
      <c r="AM412" s="79"/>
      <c r="AR412" s="115"/>
    </row>
    <row r="413" spans="39:44">
      <c r="AM413" s="79"/>
      <c r="AR413" s="115"/>
    </row>
    <row r="414" spans="39:44">
      <c r="AM414" s="79"/>
      <c r="AR414" s="115"/>
    </row>
    <row r="415" spans="39:44">
      <c r="AM415" s="79"/>
      <c r="AR415" s="115"/>
    </row>
    <row r="416" spans="39:44">
      <c r="AM416" s="79"/>
      <c r="AR416" s="115"/>
    </row>
    <row r="417" spans="39:44">
      <c r="AM417" s="79"/>
      <c r="AR417" s="115"/>
    </row>
    <row r="418" spans="39:44">
      <c r="AM418" s="79"/>
      <c r="AR418" s="115"/>
    </row>
    <row r="419" spans="39:44">
      <c r="AM419" s="79"/>
      <c r="AR419" s="115"/>
    </row>
    <row r="420" spans="39:44">
      <c r="AM420" s="79"/>
      <c r="AR420" s="115"/>
    </row>
    <row r="421" spans="39:44">
      <c r="AM421" s="79"/>
      <c r="AR421" s="115"/>
    </row>
    <row r="422" spans="39:44">
      <c r="AM422" s="79"/>
      <c r="AR422" s="115"/>
    </row>
    <row r="423" spans="39:44">
      <c r="AM423" s="79"/>
      <c r="AR423" s="115"/>
    </row>
    <row r="424" spans="39:44">
      <c r="AM424" s="79"/>
      <c r="AR424" s="115"/>
    </row>
    <row r="425" spans="39:44">
      <c r="AM425" s="79"/>
      <c r="AR425" s="115"/>
    </row>
    <row r="426" spans="39:44">
      <c r="AM426" s="79"/>
      <c r="AR426" s="115"/>
    </row>
    <row r="427" spans="39:44">
      <c r="AM427" s="79"/>
      <c r="AR427" s="115"/>
    </row>
    <row r="428" spans="39:44">
      <c r="AM428" s="79"/>
      <c r="AR428" s="115"/>
    </row>
    <row r="429" spans="39:44">
      <c r="AM429" s="79"/>
      <c r="AR429" s="115"/>
    </row>
    <row r="430" spans="39:44">
      <c r="AM430" s="79"/>
      <c r="AR430" s="115"/>
    </row>
    <row r="431" spans="39:44">
      <c r="AM431" s="79"/>
      <c r="AR431" s="115"/>
    </row>
    <row r="432" spans="39:44">
      <c r="AM432" s="79"/>
      <c r="AR432" s="115"/>
    </row>
    <row r="433" spans="39:44">
      <c r="AM433" s="79"/>
      <c r="AR433" s="115"/>
    </row>
    <row r="434" spans="39:44">
      <c r="AM434" s="79"/>
      <c r="AR434" s="115"/>
    </row>
    <row r="435" spans="39:44">
      <c r="AM435" s="79"/>
      <c r="AR435" s="115"/>
    </row>
    <row r="436" spans="39:44">
      <c r="AM436" s="79"/>
      <c r="AR436" s="115"/>
    </row>
    <row r="437" spans="39:44">
      <c r="AM437" s="79"/>
      <c r="AR437" s="115"/>
    </row>
    <row r="438" spans="39:44">
      <c r="AM438" s="79"/>
      <c r="AR438" s="115"/>
    </row>
    <row r="439" spans="39:44">
      <c r="AM439" s="79"/>
      <c r="AR439" s="115"/>
    </row>
    <row r="440" spans="39:44">
      <c r="AM440" s="79"/>
      <c r="AR440" s="115"/>
    </row>
    <row r="441" spans="39:44">
      <c r="AM441" s="79"/>
      <c r="AR441" s="115"/>
    </row>
    <row r="442" spans="39:44">
      <c r="AM442" s="79"/>
      <c r="AR442" s="115"/>
    </row>
    <row r="443" spans="39:44">
      <c r="AM443" s="79"/>
      <c r="AR443" s="115"/>
    </row>
    <row r="444" spans="39:44">
      <c r="AM444" s="79"/>
      <c r="AR444" s="115"/>
    </row>
    <row r="445" spans="39:44">
      <c r="AM445" s="79"/>
      <c r="AR445" s="115"/>
    </row>
    <row r="446" spans="39:44">
      <c r="AM446" s="79"/>
      <c r="AR446" s="115"/>
    </row>
    <row r="447" spans="39:44">
      <c r="AM447" s="79"/>
      <c r="AR447" s="115"/>
    </row>
    <row r="448" spans="39:44">
      <c r="AM448" s="79"/>
      <c r="AR448" s="115"/>
    </row>
    <row r="449" spans="39:44">
      <c r="AM449" s="79"/>
      <c r="AR449" s="115"/>
    </row>
    <row r="450" spans="39:44">
      <c r="AM450" s="79"/>
      <c r="AR450" s="115"/>
    </row>
    <row r="451" spans="39:44">
      <c r="AM451" s="79"/>
      <c r="AR451" s="115"/>
    </row>
    <row r="452" spans="39:44">
      <c r="AM452" s="79"/>
      <c r="AR452" s="115"/>
    </row>
    <row r="453" spans="39:44">
      <c r="AM453" s="79"/>
      <c r="AR453" s="115"/>
    </row>
    <row r="454" spans="39:44">
      <c r="AM454" s="79"/>
      <c r="AR454" s="115"/>
    </row>
    <row r="455" spans="39:44">
      <c r="AM455" s="79"/>
      <c r="AR455" s="115"/>
    </row>
    <row r="456" spans="39:44">
      <c r="AM456" s="79"/>
      <c r="AR456" s="115"/>
    </row>
    <row r="457" spans="39:44">
      <c r="AM457" s="79"/>
      <c r="AR457" s="115"/>
    </row>
    <row r="458" spans="39:44">
      <c r="AM458" s="79"/>
      <c r="AR458" s="115"/>
    </row>
    <row r="459" spans="39:44">
      <c r="AM459" s="79"/>
      <c r="AR459" s="115"/>
    </row>
    <row r="460" spans="39:44">
      <c r="AM460" s="79"/>
      <c r="AR460" s="115"/>
    </row>
    <row r="461" spans="39:44">
      <c r="AM461" s="79"/>
      <c r="AR461" s="115"/>
    </row>
    <row r="462" spans="39:44">
      <c r="AM462" s="79"/>
      <c r="AR462" s="115"/>
    </row>
    <row r="463" spans="39:44">
      <c r="AM463" s="79"/>
      <c r="AR463" s="115"/>
    </row>
    <row r="464" spans="39:44">
      <c r="AM464" s="79"/>
      <c r="AR464" s="115"/>
    </row>
    <row r="465" spans="39:44">
      <c r="AM465" s="79"/>
      <c r="AR465" s="115"/>
    </row>
    <row r="466" spans="39:44">
      <c r="AM466" s="79"/>
      <c r="AR466" s="115"/>
    </row>
    <row r="467" spans="39:44">
      <c r="AM467" s="79"/>
      <c r="AR467" s="115"/>
    </row>
    <row r="468" spans="39:44">
      <c r="AM468" s="79"/>
      <c r="AR468" s="115"/>
    </row>
    <row r="469" spans="39:44">
      <c r="AM469" s="79"/>
      <c r="AR469" s="115"/>
    </row>
    <row r="470" spans="39:44">
      <c r="AM470" s="79"/>
      <c r="AR470" s="115"/>
    </row>
    <row r="471" spans="39:44">
      <c r="AM471" s="79"/>
      <c r="AR471" s="115"/>
    </row>
    <row r="472" spans="39:44">
      <c r="AM472" s="79"/>
      <c r="AR472" s="115"/>
    </row>
    <row r="473" spans="39:44">
      <c r="AM473" s="79"/>
      <c r="AR473" s="115"/>
    </row>
    <row r="474" spans="39:44">
      <c r="AM474" s="79"/>
      <c r="AR474" s="115"/>
    </row>
    <row r="475" spans="39:44">
      <c r="AM475" s="79"/>
      <c r="AR475" s="115"/>
    </row>
    <row r="476" spans="39:44">
      <c r="AM476" s="79"/>
      <c r="AR476" s="115"/>
    </row>
    <row r="477" spans="39:44">
      <c r="AM477" s="79"/>
      <c r="AR477" s="115"/>
    </row>
    <row r="478" spans="39:44">
      <c r="AM478" s="79"/>
      <c r="AR478" s="115"/>
    </row>
    <row r="479" spans="39:44">
      <c r="AM479" s="79"/>
      <c r="AR479" s="115"/>
    </row>
    <row r="480" spans="39:44">
      <c r="AM480" s="79"/>
      <c r="AR480" s="115"/>
    </row>
    <row r="481" spans="39:44">
      <c r="AM481" s="79"/>
      <c r="AR481" s="115"/>
    </row>
    <row r="482" spans="39:44">
      <c r="AM482" s="79"/>
      <c r="AR482" s="115"/>
    </row>
    <row r="483" spans="39:44">
      <c r="AM483" s="79"/>
      <c r="AR483" s="115"/>
    </row>
    <row r="484" spans="39:44">
      <c r="AM484" s="79"/>
      <c r="AR484" s="115"/>
    </row>
    <row r="485" spans="39:44">
      <c r="AM485" s="79"/>
      <c r="AR485" s="115"/>
    </row>
    <row r="486" spans="39:44">
      <c r="AM486" s="79"/>
      <c r="AR486" s="115"/>
    </row>
    <row r="487" spans="39:44">
      <c r="AM487" s="79"/>
      <c r="AR487" s="115"/>
    </row>
    <row r="488" spans="39:44">
      <c r="AM488" s="79"/>
      <c r="AR488" s="115"/>
    </row>
    <row r="489" spans="39:44">
      <c r="AM489" s="79"/>
      <c r="AR489" s="115"/>
    </row>
    <row r="490" spans="39:44">
      <c r="AM490" s="79"/>
      <c r="AR490" s="115"/>
    </row>
    <row r="491" spans="39:44">
      <c r="AM491" s="79"/>
      <c r="AR491" s="115"/>
    </row>
    <row r="492" spans="39:44">
      <c r="AM492" s="79"/>
      <c r="AR492" s="115"/>
    </row>
    <row r="493" spans="39:44">
      <c r="AM493" s="79"/>
      <c r="AR493" s="115"/>
    </row>
    <row r="494" spans="39:44">
      <c r="AM494" s="79"/>
      <c r="AR494" s="115"/>
    </row>
    <row r="495" spans="39:44">
      <c r="AM495" s="79"/>
      <c r="AR495" s="115"/>
    </row>
    <row r="496" spans="39:44">
      <c r="AM496" s="79"/>
      <c r="AR496" s="115"/>
    </row>
    <row r="497" spans="39:44">
      <c r="AM497" s="79"/>
      <c r="AR497" s="115"/>
    </row>
    <row r="498" spans="39:44">
      <c r="AM498" s="79"/>
      <c r="AR498" s="115"/>
    </row>
    <row r="499" spans="39:44">
      <c r="AM499" s="79"/>
      <c r="AR499" s="115"/>
    </row>
    <row r="500" spans="39:44">
      <c r="AM500" s="79"/>
      <c r="AR500" s="115"/>
    </row>
    <row r="501" spans="39:44">
      <c r="AM501" s="79"/>
      <c r="AR501" s="115"/>
    </row>
    <row r="502" spans="39:44">
      <c r="AM502" s="79"/>
      <c r="AR502" s="115"/>
    </row>
    <row r="503" spans="39:44">
      <c r="AM503" s="79"/>
      <c r="AR503" s="115"/>
    </row>
    <row r="504" spans="39:44">
      <c r="AM504" s="79"/>
      <c r="AR504" s="115"/>
    </row>
    <row r="505" spans="39:44">
      <c r="AM505" s="79"/>
      <c r="AR505" s="115"/>
    </row>
    <row r="506" spans="39:44">
      <c r="AM506" s="79"/>
      <c r="AR506" s="115"/>
    </row>
    <row r="507" spans="39:44">
      <c r="AM507" s="79"/>
      <c r="AR507" s="115"/>
    </row>
    <row r="508" spans="39:44">
      <c r="AM508" s="79"/>
      <c r="AR508" s="115"/>
    </row>
    <row r="509" spans="39:44">
      <c r="AM509" s="79"/>
      <c r="AR509" s="115"/>
    </row>
    <row r="510" spans="39:44">
      <c r="AM510" s="79"/>
      <c r="AR510" s="115"/>
    </row>
    <row r="511" spans="39:44">
      <c r="AM511" s="79"/>
      <c r="AR511" s="115"/>
    </row>
    <row r="512" spans="39:44">
      <c r="AM512" s="79"/>
      <c r="AR512" s="115"/>
    </row>
    <row r="513" spans="39:44">
      <c r="AM513" s="79"/>
      <c r="AR513" s="115"/>
    </row>
    <row r="514" spans="39:44">
      <c r="AM514" s="79"/>
      <c r="AR514" s="115"/>
    </row>
    <row r="515" spans="39:44">
      <c r="AM515" s="79"/>
      <c r="AR515" s="115"/>
    </row>
    <row r="516" spans="39:44">
      <c r="AM516" s="79"/>
      <c r="AR516" s="115"/>
    </row>
    <row r="517" spans="39:44">
      <c r="AM517" s="79"/>
      <c r="AR517" s="115"/>
    </row>
    <row r="518" spans="39:44">
      <c r="AM518" s="79"/>
      <c r="AR518" s="115"/>
    </row>
    <row r="519" spans="39:44">
      <c r="AM519" s="79"/>
      <c r="AR519" s="115"/>
    </row>
    <row r="520" spans="39:44">
      <c r="AM520" s="79"/>
      <c r="AR520" s="115"/>
    </row>
    <row r="521" spans="39:44">
      <c r="AM521" s="79"/>
      <c r="AR521" s="115"/>
    </row>
    <row r="522" spans="39:44">
      <c r="AM522" s="79"/>
      <c r="AR522" s="115"/>
    </row>
    <row r="523" spans="39:44">
      <c r="AM523" s="79"/>
      <c r="AR523" s="115"/>
    </row>
    <row r="524" spans="39:44">
      <c r="AM524" s="79"/>
      <c r="AR524" s="115"/>
    </row>
    <row r="525" spans="39:44">
      <c r="AM525" s="79"/>
      <c r="AR525" s="115"/>
    </row>
    <row r="526" spans="39:44">
      <c r="AM526" s="79"/>
      <c r="AR526" s="115"/>
    </row>
    <row r="527" spans="39:44">
      <c r="AM527" s="79"/>
      <c r="AR527" s="115"/>
    </row>
    <row r="528" spans="39:44">
      <c r="AM528" s="79"/>
      <c r="AR528" s="115"/>
    </row>
    <row r="529" spans="39:44">
      <c r="AM529" s="79"/>
      <c r="AR529" s="115"/>
    </row>
    <row r="530" spans="39:44">
      <c r="AM530" s="79"/>
      <c r="AR530" s="115"/>
    </row>
    <row r="531" spans="39:44">
      <c r="AM531" s="79"/>
      <c r="AR531" s="115"/>
    </row>
    <row r="532" spans="39:44">
      <c r="AM532" s="79"/>
      <c r="AR532" s="115"/>
    </row>
    <row r="533" spans="39:44">
      <c r="AM533" s="79"/>
      <c r="AR533" s="115"/>
    </row>
    <row r="534" spans="39:44">
      <c r="AM534" s="79"/>
      <c r="AR534" s="115"/>
    </row>
    <row r="535" spans="39:44">
      <c r="AM535" s="79"/>
      <c r="AR535" s="115"/>
    </row>
    <row r="536" spans="39:44">
      <c r="AM536" s="79"/>
      <c r="AR536" s="115"/>
    </row>
    <row r="537" spans="39:44">
      <c r="AM537" s="79"/>
      <c r="AR537" s="115"/>
    </row>
    <row r="538" spans="39:44">
      <c r="AM538" s="79"/>
      <c r="AR538" s="115"/>
    </row>
    <row r="539" spans="39:44">
      <c r="AM539" s="79"/>
      <c r="AR539" s="115"/>
    </row>
    <row r="540" spans="39:44">
      <c r="AM540" s="79"/>
      <c r="AR540" s="115"/>
    </row>
    <row r="541" spans="39:44">
      <c r="AM541" s="79"/>
      <c r="AR541" s="115"/>
    </row>
    <row r="542" spans="39:44">
      <c r="AM542" s="79"/>
      <c r="AR542" s="115"/>
    </row>
    <row r="543" spans="39:44">
      <c r="AM543" s="79"/>
      <c r="AR543" s="115"/>
    </row>
    <row r="544" spans="39:44">
      <c r="AM544" s="79"/>
      <c r="AR544" s="115"/>
    </row>
    <row r="545" spans="39:44">
      <c r="AM545" s="79"/>
      <c r="AR545" s="115"/>
    </row>
    <row r="546" spans="39:44">
      <c r="AM546" s="79"/>
      <c r="AR546" s="115"/>
    </row>
    <row r="547" spans="39:44">
      <c r="AM547" s="79"/>
      <c r="AR547" s="115"/>
    </row>
    <row r="548" spans="39:44">
      <c r="AM548" s="79"/>
      <c r="AR548" s="115"/>
    </row>
    <row r="549" spans="39:44">
      <c r="AM549" s="79"/>
      <c r="AR549" s="115"/>
    </row>
    <row r="550" spans="39:44">
      <c r="AM550" s="79"/>
      <c r="AR550" s="115"/>
    </row>
    <row r="551" spans="39:44">
      <c r="AM551" s="79"/>
      <c r="AR551" s="115"/>
    </row>
    <row r="552" spans="39:44">
      <c r="AM552" s="79"/>
      <c r="AR552" s="115"/>
    </row>
    <row r="553" spans="39:44">
      <c r="AM553" s="79"/>
      <c r="AR553" s="115"/>
    </row>
    <row r="554" spans="39:44">
      <c r="AM554" s="79"/>
      <c r="AR554" s="115"/>
    </row>
    <row r="555" spans="39:44">
      <c r="AM555" s="79"/>
      <c r="AR555" s="115"/>
    </row>
    <row r="556" spans="39:44">
      <c r="AM556" s="79"/>
      <c r="AR556" s="115"/>
    </row>
    <row r="557" spans="39:44">
      <c r="AM557" s="79"/>
      <c r="AR557" s="115"/>
    </row>
    <row r="558" spans="39:44">
      <c r="AM558" s="79"/>
      <c r="AR558" s="115"/>
    </row>
    <row r="559" spans="39:44">
      <c r="AM559" s="79"/>
      <c r="AR559" s="115"/>
    </row>
    <row r="560" spans="39:44">
      <c r="AM560" s="79"/>
      <c r="AR560" s="115"/>
    </row>
    <row r="561" spans="39:44">
      <c r="AM561" s="79"/>
      <c r="AR561" s="115"/>
    </row>
    <row r="562" spans="39:44">
      <c r="AM562" s="79"/>
      <c r="AR562" s="115"/>
    </row>
    <row r="563" spans="39:44">
      <c r="AM563" s="79"/>
      <c r="AR563" s="115"/>
    </row>
    <row r="564" spans="39:44">
      <c r="AM564" s="79"/>
      <c r="AR564" s="115"/>
    </row>
    <row r="565" spans="39:44">
      <c r="AM565" s="79"/>
      <c r="AR565" s="115"/>
    </row>
    <row r="566" spans="39:44">
      <c r="AM566" s="79"/>
      <c r="AR566" s="115"/>
    </row>
    <row r="567" spans="39:44">
      <c r="AM567" s="79"/>
      <c r="AR567" s="115"/>
    </row>
    <row r="568" spans="39:44">
      <c r="AM568" s="79"/>
      <c r="AR568" s="115"/>
    </row>
    <row r="569" spans="39:44">
      <c r="AM569" s="79"/>
      <c r="AR569" s="115"/>
    </row>
    <row r="570" spans="39:44">
      <c r="AM570" s="79"/>
      <c r="AR570" s="115"/>
    </row>
    <row r="571" spans="39:44">
      <c r="AM571" s="79"/>
      <c r="AR571" s="115"/>
    </row>
    <row r="572" spans="39:44">
      <c r="AM572" s="79"/>
      <c r="AR572" s="115"/>
    </row>
    <row r="573" spans="39:44">
      <c r="AM573" s="79"/>
      <c r="AR573" s="115"/>
    </row>
    <row r="574" spans="39:44">
      <c r="AM574" s="79"/>
      <c r="AR574" s="115"/>
    </row>
    <row r="575" spans="39:44">
      <c r="AM575" s="79"/>
      <c r="AR575" s="115"/>
    </row>
    <row r="576" spans="39:44">
      <c r="AM576" s="79"/>
      <c r="AR576" s="115"/>
    </row>
    <row r="577" spans="39:44">
      <c r="AM577" s="79"/>
      <c r="AR577" s="115"/>
    </row>
    <row r="578" spans="39:44">
      <c r="AM578" s="79"/>
      <c r="AR578" s="115"/>
    </row>
    <row r="579" spans="39:44">
      <c r="AM579" s="79"/>
      <c r="AR579" s="115"/>
    </row>
    <row r="580" spans="39:44">
      <c r="AM580" s="79"/>
      <c r="AR580" s="115"/>
    </row>
    <row r="581" spans="39:44">
      <c r="AM581" s="79"/>
      <c r="AR581" s="115"/>
    </row>
    <row r="582" spans="39:44">
      <c r="AM582" s="79"/>
      <c r="AR582" s="115"/>
    </row>
    <row r="583" spans="39:44">
      <c r="AM583" s="79"/>
      <c r="AR583" s="115"/>
    </row>
    <row r="584" spans="39:44">
      <c r="AM584" s="79"/>
      <c r="AR584" s="115"/>
    </row>
    <row r="585" spans="39:44">
      <c r="AM585" s="79"/>
      <c r="AR585" s="115"/>
    </row>
    <row r="586" spans="39:44">
      <c r="AM586" s="79"/>
      <c r="AR586" s="115"/>
    </row>
    <row r="587" spans="39:44">
      <c r="AM587" s="79"/>
      <c r="AR587" s="115"/>
    </row>
    <row r="588" spans="39:44">
      <c r="AM588" s="79"/>
      <c r="AR588" s="115"/>
    </row>
    <row r="589" spans="39:44">
      <c r="AM589" s="79"/>
      <c r="AR589" s="115"/>
    </row>
    <row r="590" spans="39:44">
      <c r="AM590" s="79"/>
      <c r="AR590" s="115"/>
    </row>
    <row r="591" spans="39:44">
      <c r="AM591" s="79"/>
      <c r="AR591" s="115"/>
    </row>
    <row r="592" spans="39:44">
      <c r="AM592" s="79"/>
      <c r="AR592" s="115"/>
    </row>
    <row r="593" spans="39:44">
      <c r="AM593" s="79"/>
      <c r="AR593" s="115"/>
    </row>
    <row r="594" spans="39:44">
      <c r="AM594" s="79"/>
      <c r="AR594" s="115"/>
    </row>
    <row r="595" spans="39:44">
      <c r="AM595" s="79"/>
      <c r="AR595" s="115"/>
    </row>
    <row r="596" spans="39:44">
      <c r="AM596" s="79"/>
      <c r="AR596" s="115"/>
    </row>
    <row r="597" spans="39:44">
      <c r="AM597" s="79"/>
      <c r="AR597" s="115"/>
    </row>
    <row r="598" spans="39:44">
      <c r="AM598" s="79"/>
      <c r="AR598" s="115"/>
    </row>
    <row r="599" spans="39:44">
      <c r="AM599" s="79"/>
      <c r="AR599" s="115"/>
    </row>
    <row r="600" spans="39:44">
      <c r="AM600" s="79"/>
      <c r="AR600" s="115"/>
    </row>
    <row r="601" spans="39:44">
      <c r="AM601" s="79"/>
      <c r="AR601" s="115"/>
    </row>
    <row r="602" spans="39:44">
      <c r="AM602" s="79"/>
      <c r="AR602" s="115"/>
    </row>
    <row r="603" spans="39:44">
      <c r="AM603" s="79"/>
      <c r="AR603" s="115"/>
    </row>
    <row r="604" spans="39:44">
      <c r="AM604" s="79"/>
      <c r="AR604" s="115"/>
    </row>
    <row r="605" spans="39:44">
      <c r="AM605" s="79"/>
      <c r="AR605" s="115"/>
    </row>
    <row r="606" spans="39:44">
      <c r="AM606" s="79"/>
      <c r="AR606" s="115"/>
    </row>
    <row r="607" spans="39:44">
      <c r="AM607" s="79"/>
      <c r="AR607" s="115"/>
    </row>
    <row r="608" spans="39:44">
      <c r="AM608" s="79"/>
      <c r="AR608" s="115"/>
    </row>
    <row r="609" spans="39:44">
      <c r="AM609" s="79"/>
      <c r="AR609" s="115"/>
    </row>
    <row r="610" spans="39:44">
      <c r="AM610" s="79"/>
      <c r="AR610" s="115"/>
    </row>
    <row r="611" spans="39:44">
      <c r="AM611" s="79"/>
      <c r="AR611" s="115"/>
    </row>
    <row r="612" spans="39:44">
      <c r="AM612" s="79"/>
      <c r="AR612" s="115"/>
    </row>
    <row r="613" spans="39:44">
      <c r="AM613" s="79"/>
      <c r="AR613" s="115"/>
    </row>
    <row r="614" spans="39:44">
      <c r="AM614" s="79"/>
      <c r="AR614" s="115"/>
    </row>
    <row r="615" spans="39:44">
      <c r="AM615" s="79"/>
      <c r="AR615" s="115"/>
    </row>
    <row r="616" spans="39:44">
      <c r="AM616" s="79"/>
      <c r="AR616" s="115"/>
    </row>
    <row r="617" spans="39:44">
      <c r="AM617" s="79"/>
      <c r="AR617" s="115"/>
    </row>
    <row r="618" spans="39:44">
      <c r="AM618" s="79"/>
      <c r="AR618" s="115"/>
    </row>
    <row r="619" spans="39:44">
      <c r="AM619" s="79"/>
      <c r="AR619" s="115"/>
    </row>
    <row r="620" spans="39:44">
      <c r="AM620" s="79"/>
      <c r="AR620" s="115"/>
    </row>
    <row r="621" spans="39:44">
      <c r="AM621" s="79"/>
      <c r="AR621" s="115"/>
    </row>
    <row r="622" spans="39:44">
      <c r="AM622" s="79"/>
      <c r="AR622" s="115"/>
    </row>
    <row r="623" spans="39:44">
      <c r="AM623" s="79"/>
      <c r="AR623" s="115"/>
    </row>
    <row r="624" spans="39:44">
      <c r="AM624" s="79"/>
      <c r="AR624" s="115"/>
    </row>
    <row r="625" spans="39:44">
      <c r="AM625" s="79"/>
      <c r="AR625" s="115"/>
    </row>
    <row r="626" spans="39:44">
      <c r="AM626" s="79"/>
      <c r="AR626" s="115"/>
    </row>
    <row r="627" spans="39:44">
      <c r="AM627" s="79"/>
      <c r="AR627" s="115"/>
    </row>
    <row r="628" spans="39:44">
      <c r="AM628" s="79"/>
      <c r="AR628" s="115"/>
    </row>
    <row r="629" spans="39:44">
      <c r="AM629" s="79"/>
      <c r="AR629" s="115"/>
    </row>
    <row r="630" spans="39:44">
      <c r="AM630" s="79"/>
      <c r="AR630" s="115"/>
    </row>
    <row r="631" spans="39:44">
      <c r="AM631" s="79"/>
      <c r="AR631" s="115"/>
    </row>
    <row r="632" spans="39:44">
      <c r="AM632" s="79"/>
      <c r="AR632" s="115"/>
    </row>
    <row r="633" spans="39:44">
      <c r="AM633" s="79"/>
      <c r="AR633" s="115"/>
    </row>
    <row r="634" spans="39:44">
      <c r="AM634" s="79"/>
      <c r="AR634" s="115"/>
    </row>
    <row r="635" spans="39:44">
      <c r="AM635" s="79"/>
      <c r="AR635" s="115"/>
    </row>
    <row r="636" spans="39:44">
      <c r="AM636" s="79"/>
      <c r="AR636" s="115"/>
    </row>
    <row r="637" spans="39:44">
      <c r="AM637" s="79"/>
      <c r="AR637" s="115"/>
    </row>
    <row r="638" spans="39:44">
      <c r="AM638" s="79"/>
      <c r="AR638" s="115"/>
    </row>
    <row r="639" spans="39:44">
      <c r="AM639" s="79"/>
      <c r="AR639" s="115"/>
    </row>
    <row r="640" spans="39:44">
      <c r="AM640" s="79"/>
      <c r="AR640" s="115"/>
    </row>
    <row r="641" spans="39:44">
      <c r="AM641" s="79"/>
      <c r="AR641" s="115"/>
    </row>
    <row r="642" spans="39:44">
      <c r="AM642" s="79"/>
      <c r="AR642" s="115"/>
    </row>
    <row r="643" spans="39:44">
      <c r="AM643" s="79"/>
      <c r="AR643" s="115"/>
    </row>
    <row r="644" spans="39:44">
      <c r="AM644" s="79"/>
      <c r="AR644" s="115"/>
    </row>
    <row r="645" spans="39:44">
      <c r="AM645" s="79"/>
      <c r="AR645" s="115"/>
    </row>
    <row r="646" spans="39:44">
      <c r="AM646" s="79"/>
      <c r="AR646" s="115"/>
    </row>
    <row r="647" spans="39:44">
      <c r="AM647" s="79"/>
      <c r="AR647" s="115"/>
    </row>
    <row r="648" spans="39:44">
      <c r="AM648" s="79"/>
      <c r="AR648" s="115"/>
    </row>
    <row r="649" spans="39:44">
      <c r="AM649" s="79"/>
      <c r="AR649" s="115"/>
    </row>
    <row r="650" spans="39:44">
      <c r="AM650" s="79"/>
      <c r="AR650" s="115"/>
    </row>
    <row r="651" spans="39:44">
      <c r="AM651" s="79"/>
      <c r="AR651" s="115"/>
    </row>
    <row r="652" spans="39:44">
      <c r="AM652" s="79"/>
      <c r="AR652" s="115"/>
    </row>
    <row r="653" spans="39:44">
      <c r="AM653" s="79"/>
      <c r="AR653" s="115"/>
    </row>
    <row r="654" spans="39:44">
      <c r="AM654" s="79"/>
      <c r="AR654" s="115"/>
    </row>
    <row r="655" spans="39:44">
      <c r="AM655" s="79"/>
      <c r="AR655" s="115"/>
    </row>
    <row r="656" spans="39:44">
      <c r="AM656" s="79"/>
      <c r="AR656" s="115"/>
    </row>
    <row r="657" spans="39:44">
      <c r="AM657" s="79"/>
      <c r="AR657" s="115"/>
    </row>
    <row r="658" spans="39:44">
      <c r="AM658" s="79"/>
      <c r="AR658" s="115"/>
    </row>
    <row r="659" spans="39:44">
      <c r="AM659" s="79"/>
      <c r="AR659" s="115"/>
    </row>
    <row r="660" spans="39:44">
      <c r="AM660" s="79"/>
      <c r="AR660" s="115"/>
    </row>
    <row r="661" spans="39:44">
      <c r="AM661" s="79"/>
      <c r="AR661" s="115"/>
    </row>
    <row r="662" spans="39:44">
      <c r="AM662" s="79"/>
      <c r="AR662" s="115"/>
    </row>
    <row r="663" spans="39:44">
      <c r="AM663" s="79"/>
      <c r="AR663" s="115"/>
    </row>
    <row r="664" spans="39:44">
      <c r="AM664" s="79"/>
      <c r="AR664" s="115"/>
    </row>
    <row r="665" spans="39:44">
      <c r="AM665" s="79"/>
      <c r="AR665" s="115"/>
    </row>
    <row r="666" spans="39:44">
      <c r="AM666" s="79"/>
      <c r="AR666" s="115"/>
    </row>
    <row r="667" spans="39:44">
      <c r="AM667" s="79"/>
      <c r="AR667" s="115"/>
    </row>
    <row r="668" spans="39:44">
      <c r="AM668" s="79"/>
      <c r="AR668" s="115"/>
    </row>
    <row r="669" spans="39:44">
      <c r="AM669" s="79"/>
      <c r="AR669" s="115"/>
    </row>
    <row r="670" spans="39:44">
      <c r="AM670" s="79"/>
      <c r="AR670" s="115"/>
    </row>
    <row r="671" spans="39:44">
      <c r="AM671" s="79"/>
      <c r="AR671" s="115"/>
    </row>
    <row r="672" spans="39:44">
      <c r="AM672" s="79"/>
      <c r="AR672" s="115"/>
    </row>
    <row r="673" spans="39:44">
      <c r="AM673" s="79"/>
      <c r="AR673" s="115"/>
    </row>
    <row r="674" spans="39:44">
      <c r="AM674" s="79"/>
      <c r="AR674" s="115"/>
    </row>
    <row r="675" spans="39:44">
      <c r="AM675" s="79"/>
      <c r="AR675" s="115"/>
    </row>
    <row r="676" spans="39:44">
      <c r="AM676" s="79"/>
      <c r="AR676" s="115"/>
    </row>
    <row r="677" spans="39:44">
      <c r="AM677" s="79"/>
      <c r="AR677" s="115"/>
    </row>
    <row r="678" spans="39:44">
      <c r="AM678" s="79"/>
      <c r="AR678" s="115"/>
    </row>
    <row r="679" spans="39:44">
      <c r="AM679" s="79"/>
      <c r="AR679" s="115"/>
    </row>
    <row r="680" spans="39:44">
      <c r="AM680" s="79"/>
      <c r="AR680" s="115"/>
    </row>
    <row r="681" spans="39:44">
      <c r="AM681" s="79"/>
      <c r="AR681" s="115"/>
    </row>
    <row r="682" spans="39:44">
      <c r="AM682" s="79"/>
      <c r="AR682" s="115"/>
    </row>
    <row r="683" spans="39:44">
      <c r="AM683" s="79"/>
      <c r="AR683" s="115"/>
    </row>
    <row r="684" spans="39:44">
      <c r="AM684" s="79"/>
      <c r="AR684" s="115"/>
    </row>
    <row r="685" spans="39:44">
      <c r="AM685" s="79"/>
      <c r="AR685" s="115"/>
    </row>
    <row r="686" spans="39:44">
      <c r="AM686" s="79"/>
      <c r="AR686" s="115"/>
    </row>
    <row r="687" spans="39:44">
      <c r="AM687" s="79"/>
      <c r="AR687" s="115"/>
    </row>
    <row r="688" spans="39:44">
      <c r="AM688" s="79"/>
      <c r="AR688" s="115"/>
    </row>
    <row r="689" spans="39:44">
      <c r="AM689" s="79"/>
      <c r="AR689" s="115"/>
    </row>
    <row r="690" spans="39:44">
      <c r="AM690" s="79"/>
      <c r="AR690" s="115"/>
    </row>
    <row r="691" spans="39:44">
      <c r="AM691" s="79"/>
      <c r="AR691" s="115"/>
    </row>
    <row r="692" spans="39:44">
      <c r="AM692" s="79"/>
      <c r="AR692" s="115"/>
    </row>
    <row r="693" spans="39:44">
      <c r="AM693" s="79"/>
      <c r="AR693" s="115"/>
    </row>
    <row r="694" spans="39:44">
      <c r="AM694" s="79"/>
      <c r="AR694" s="115"/>
    </row>
    <row r="695" spans="39:44">
      <c r="AM695" s="79"/>
      <c r="AR695" s="115"/>
    </row>
    <row r="696" spans="39:44">
      <c r="AM696" s="79"/>
      <c r="AR696" s="115"/>
    </row>
    <row r="697" spans="39:44">
      <c r="AM697" s="79"/>
      <c r="AR697" s="115"/>
    </row>
    <row r="698" spans="39:44">
      <c r="AM698" s="79"/>
      <c r="AR698" s="115"/>
    </row>
    <row r="699" spans="39:44">
      <c r="AM699" s="79"/>
      <c r="AR699" s="115"/>
    </row>
    <row r="700" spans="39:44">
      <c r="AM700" s="79"/>
      <c r="AR700" s="115"/>
    </row>
    <row r="701" spans="39:44">
      <c r="AM701" s="79"/>
      <c r="AR701" s="115"/>
    </row>
    <row r="702" spans="39:44">
      <c r="AM702" s="79"/>
      <c r="AR702" s="115"/>
    </row>
    <row r="703" spans="39:44">
      <c r="AM703" s="79"/>
      <c r="AR703" s="115"/>
    </row>
    <row r="704" spans="39:44">
      <c r="AM704" s="79"/>
      <c r="AR704" s="115"/>
    </row>
    <row r="705" spans="39:44">
      <c r="AM705" s="79"/>
      <c r="AR705" s="115"/>
    </row>
    <row r="706" spans="39:44">
      <c r="AM706" s="79"/>
      <c r="AR706" s="115"/>
    </row>
    <row r="707" spans="39:44">
      <c r="AM707" s="79"/>
      <c r="AR707" s="115"/>
    </row>
    <row r="708" spans="39:44">
      <c r="AM708" s="79"/>
      <c r="AR708" s="115"/>
    </row>
    <row r="709" spans="39:44">
      <c r="AM709" s="79"/>
      <c r="AR709" s="115"/>
    </row>
    <row r="710" spans="39:44">
      <c r="AM710" s="79"/>
      <c r="AR710" s="115"/>
    </row>
    <row r="711" spans="39:44">
      <c r="AM711" s="79"/>
      <c r="AR711" s="115"/>
    </row>
    <row r="712" spans="39:44">
      <c r="AM712" s="79"/>
      <c r="AR712" s="115"/>
    </row>
    <row r="713" spans="39:44">
      <c r="AM713" s="79"/>
      <c r="AR713" s="115"/>
    </row>
    <row r="714" spans="39:44">
      <c r="AM714" s="79"/>
      <c r="AR714" s="115"/>
    </row>
    <row r="715" spans="39:44">
      <c r="AM715" s="79"/>
      <c r="AR715" s="115"/>
    </row>
    <row r="716" spans="39:44">
      <c r="AM716" s="79"/>
      <c r="AR716" s="115"/>
    </row>
    <row r="717" spans="39:44">
      <c r="AM717" s="79"/>
      <c r="AR717" s="115"/>
    </row>
    <row r="718" spans="39:44">
      <c r="AM718" s="79"/>
      <c r="AR718" s="115"/>
    </row>
    <row r="719" spans="39:44">
      <c r="AM719" s="79"/>
      <c r="AR719" s="115"/>
    </row>
    <row r="720" spans="39:44">
      <c r="AM720" s="79"/>
      <c r="AR720" s="115"/>
    </row>
    <row r="721" spans="39:44">
      <c r="AM721" s="79"/>
      <c r="AR721" s="115"/>
    </row>
    <row r="722" spans="39:44">
      <c r="AM722" s="79"/>
      <c r="AR722" s="115"/>
    </row>
    <row r="723" spans="39:44">
      <c r="AM723" s="79"/>
      <c r="AR723" s="115"/>
    </row>
    <row r="724" spans="39:44">
      <c r="AM724" s="79"/>
      <c r="AR724" s="115"/>
    </row>
    <row r="725" spans="39:44">
      <c r="AM725" s="79"/>
      <c r="AR725" s="115"/>
    </row>
    <row r="726" spans="39:44">
      <c r="AM726" s="79"/>
      <c r="AR726" s="115"/>
    </row>
    <row r="727" spans="39:44">
      <c r="AM727" s="79"/>
      <c r="AR727" s="115"/>
    </row>
    <row r="728" spans="39:44">
      <c r="AM728" s="79"/>
      <c r="AR728" s="115"/>
    </row>
    <row r="729" spans="39:44">
      <c r="AM729" s="79"/>
      <c r="AR729" s="115"/>
    </row>
    <row r="730" spans="39:44">
      <c r="AM730" s="79"/>
      <c r="AR730" s="115"/>
    </row>
    <row r="731" spans="39:44">
      <c r="AM731" s="79"/>
      <c r="AR731" s="115"/>
    </row>
    <row r="732" spans="39:44">
      <c r="AM732" s="79"/>
      <c r="AR732" s="115"/>
    </row>
    <row r="733" spans="39:44">
      <c r="AM733" s="79"/>
      <c r="AR733" s="115"/>
    </row>
    <row r="734" spans="39:44">
      <c r="AM734" s="79"/>
      <c r="AR734" s="115"/>
    </row>
    <row r="735" spans="39:44">
      <c r="AM735" s="79"/>
      <c r="AR735" s="115"/>
    </row>
    <row r="736" spans="39:44">
      <c r="AM736" s="79"/>
      <c r="AR736" s="115"/>
    </row>
    <row r="737" spans="39:44">
      <c r="AM737" s="79"/>
      <c r="AR737" s="115"/>
    </row>
    <row r="738" spans="39:44">
      <c r="AM738" s="79"/>
      <c r="AR738" s="115"/>
    </row>
    <row r="739" spans="39:44">
      <c r="AM739" s="79"/>
      <c r="AR739" s="115"/>
    </row>
    <row r="740" spans="39:44">
      <c r="AM740" s="79"/>
      <c r="AR740" s="115"/>
    </row>
    <row r="741" spans="39:44">
      <c r="AM741" s="79"/>
      <c r="AR741" s="115"/>
    </row>
    <row r="742" spans="39:44">
      <c r="AM742" s="79"/>
      <c r="AR742" s="115"/>
    </row>
    <row r="743" spans="39:44">
      <c r="AM743" s="79"/>
      <c r="AR743" s="115"/>
    </row>
    <row r="744" spans="39:44">
      <c r="AM744" s="79"/>
      <c r="AR744" s="115"/>
    </row>
    <row r="745" spans="39:44">
      <c r="AM745" s="79"/>
      <c r="AR745" s="115"/>
    </row>
    <row r="746" spans="39:44">
      <c r="AM746" s="79"/>
      <c r="AR746" s="115"/>
    </row>
    <row r="747" spans="39:44">
      <c r="AM747" s="79"/>
      <c r="AR747" s="115"/>
    </row>
    <row r="748" spans="39:44">
      <c r="AM748" s="79"/>
      <c r="AR748" s="115"/>
    </row>
    <row r="749" spans="39:44">
      <c r="AM749" s="79"/>
      <c r="AR749" s="115"/>
    </row>
    <row r="750" spans="39:44">
      <c r="AM750" s="79"/>
      <c r="AR750" s="115"/>
    </row>
    <row r="751" spans="39:44">
      <c r="AM751" s="79"/>
      <c r="AR751" s="115"/>
    </row>
    <row r="752" spans="39:44">
      <c r="AM752" s="79"/>
      <c r="AR752" s="115"/>
    </row>
    <row r="753" spans="39:44">
      <c r="AM753" s="79"/>
      <c r="AR753" s="115"/>
    </row>
    <row r="754" spans="39:44">
      <c r="AM754" s="79"/>
      <c r="AR754" s="115"/>
    </row>
    <row r="755" spans="39:44">
      <c r="AM755" s="79"/>
      <c r="AR755" s="115"/>
    </row>
    <row r="756" spans="39:44">
      <c r="AM756" s="79"/>
      <c r="AR756" s="115"/>
    </row>
    <row r="757" spans="39:44">
      <c r="AM757" s="79"/>
      <c r="AR757" s="115"/>
    </row>
    <row r="758" spans="39:44">
      <c r="AM758" s="79"/>
      <c r="AR758" s="115"/>
    </row>
    <row r="759" spans="39:44">
      <c r="AM759" s="79"/>
      <c r="AR759" s="115"/>
    </row>
    <row r="760" spans="39:44">
      <c r="AM760" s="79"/>
      <c r="AR760" s="115"/>
    </row>
    <row r="761" spans="39:44">
      <c r="AM761" s="79"/>
      <c r="AR761" s="115"/>
    </row>
    <row r="762" spans="39:44">
      <c r="AM762" s="79"/>
      <c r="AR762" s="115"/>
    </row>
    <row r="763" spans="39:44">
      <c r="AM763" s="79"/>
      <c r="AR763" s="115"/>
    </row>
    <row r="764" spans="39:44">
      <c r="AM764" s="79"/>
      <c r="AR764" s="115"/>
    </row>
    <row r="765" spans="39:44">
      <c r="AM765" s="79"/>
      <c r="AR765" s="115"/>
    </row>
    <row r="766" spans="39:44">
      <c r="AM766" s="79"/>
      <c r="AR766" s="115"/>
    </row>
    <row r="767" spans="39:44">
      <c r="AM767" s="79"/>
      <c r="AR767" s="115"/>
    </row>
    <row r="768" spans="39:44">
      <c r="AM768" s="79"/>
      <c r="AR768" s="115"/>
    </row>
    <row r="769" spans="39:44">
      <c r="AM769" s="79"/>
      <c r="AR769" s="115"/>
    </row>
    <row r="770" spans="39:44">
      <c r="AM770" s="79"/>
      <c r="AR770" s="115"/>
    </row>
    <row r="771" spans="39:44">
      <c r="AM771" s="79"/>
      <c r="AR771" s="115"/>
    </row>
    <row r="772" spans="39:44">
      <c r="AM772" s="79"/>
      <c r="AR772" s="115"/>
    </row>
    <row r="773" spans="39:44">
      <c r="AM773" s="79"/>
      <c r="AR773" s="115"/>
    </row>
    <row r="774" spans="39:44">
      <c r="AM774" s="79"/>
      <c r="AR774" s="115"/>
    </row>
    <row r="775" spans="39:44">
      <c r="AM775" s="79"/>
      <c r="AR775" s="115"/>
    </row>
    <row r="776" spans="39:44">
      <c r="AM776" s="79"/>
      <c r="AR776" s="115"/>
    </row>
    <row r="777" spans="39:44">
      <c r="AM777" s="79"/>
      <c r="AR777" s="115"/>
    </row>
    <row r="778" spans="39:44">
      <c r="AM778" s="79"/>
      <c r="AR778" s="115"/>
    </row>
    <row r="779" spans="39:44">
      <c r="AM779" s="79"/>
      <c r="AR779" s="115"/>
    </row>
    <row r="780" spans="39:44">
      <c r="AM780" s="79"/>
      <c r="AR780" s="115"/>
    </row>
    <row r="781" spans="39:44">
      <c r="AM781" s="79"/>
      <c r="AR781" s="115"/>
    </row>
    <row r="782" spans="39:44">
      <c r="AM782" s="79"/>
      <c r="AR782" s="115"/>
    </row>
    <row r="783" spans="39:44">
      <c r="AM783" s="79"/>
      <c r="AR783" s="115"/>
    </row>
    <row r="784" spans="39:44">
      <c r="AM784" s="79"/>
      <c r="AR784" s="115"/>
    </row>
    <row r="785" spans="39:44">
      <c r="AM785" s="79"/>
      <c r="AR785" s="115"/>
    </row>
    <row r="786" spans="39:44">
      <c r="AM786" s="79"/>
      <c r="AR786" s="115"/>
    </row>
    <row r="787" spans="39:44">
      <c r="AM787" s="79"/>
      <c r="AR787" s="115"/>
    </row>
    <row r="788" spans="39:44">
      <c r="AM788" s="79"/>
      <c r="AR788" s="115"/>
    </row>
    <row r="789" spans="39:44">
      <c r="AM789" s="79"/>
      <c r="AR789" s="115"/>
    </row>
    <row r="790" spans="39:44">
      <c r="AM790" s="79"/>
      <c r="AR790" s="115"/>
    </row>
    <row r="791" spans="39:44">
      <c r="AM791" s="79"/>
      <c r="AR791" s="115"/>
    </row>
    <row r="792" spans="39:44">
      <c r="AM792" s="79"/>
      <c r="AR792" s="115"/>
    </row>
    <row r="793" spans="39:44">
      <c r="AM793" s="79"/>
      <c r="AR793" s="115"/>
    </row>
    <row r="794" spans="39:44">
      <c r="AM794" s="79"/>
      <c r="AR794" s="115"/>
    </row>
    <row r="795" spans="39:44">
      <c r="AM795" s="79"/>
      <c r="AR795" s="115"/>
    </row>
    <row r="796" spans="39:44">
      <c r="AM796" s="79"/>
      <c r="AR796" s="115"/>
    </row>
    <row r="797" spans="39:44">
      <c r="AM797" s="79"/>
      <c r="AR797" s="115"/>
    </row>
    <row r="798" spans="39:44">
      <c r="AM798" s="79"/>
      <c r="AR798" s="115"/>
    </row>
    <row r="799" spans="39:44">
      <c r="AM799" s="79"/>
      <c r="AR799" s="115"/>
    </row>
    <row r="800" spans="39:44">
      <c r="AM800" s="79"/>
      <c r="AR800" s="115"/>
    </row>
    <row r="801" spans="39:44">
      <c r="AM801" s="79"/>
      <c r="AR801" s="115"/>
    </row>
    <row r="802" spans="39:44">
      <c r="AM802" s="79"/>
      <c r="AR802" s="115"/>
    </row>
    <row r="803" spans="39:44">
      <c r="AM803" s="79"/>
      <c r="AR803" s="115"/>
    </row>
    <row r="804" spans="39:44">
      <c r="AM804" s="79"/>
      <c r="AR804" s="115"/>
    </row>
    <row r="805" spans="39:44">
      <c r="AM805" s="79"/>
      <c r="AR805" s="115"/>
    </row>
    <row r="806" spans="39:44">
      <c r="AM806" s="79"/>
      <c r="AR806" s="115"/>
    </row>
    <row r="807" spans="39:44">
      <c r="AM807" s="79"/>
      <c r="AR807" s="115"/>
    </row>
    <row r="808" spans="39:44">
      <c r="AM808" s="79"/>
      <c r="AR808" s="115"/>
    </row>
    <row r="809" spans="39:44">
      <c r="AM809" s="79"/>
      <c r="AR809" s="115"/>
    </row>
    <row r="810" spans="39:44">
      <c r="AM810" s="79"/>
      <c r="AR810" s="115"/>
    </row>
    <row r="811" spans="39:44">
      <c r="AM811" s="79"/>
      <c r="AR811" s="115"/>
    </row>
    <row r="812" spans="39:44">
      <c r="AM812" s="79"/>
      <c r="AR812" s="115"/>
    </row>
    <row r="813" spans="39:44">
      <c r="AM813" s="79"/>
      <c r="AR813" s="115"/>
    </row>
    <row r="814" spans="39:44">
      <c r="AM814" s="79"/>
      <c r="AR814" s="115"/>
    </row>
    <row r="815" spans="39:44">
      <c r="AM815" s="79"/>
      <c r="AR815" s="115"/>
    </row>
    <row r="816" spans="39:44">
      <c r="AM816" s="79"/>
      <c r="AR816" s="115"/>
    </row>
    <row r="817" spans="39:44">
      <c r="AM817" s="79"/>
      <c r="AR817" s="115"/>
    </row>
    <row r="818" spans="39:44">
      <c r="AM818" s="79"/>
      <c r="AR818" s="115"/>
    </row>
    <row r="819" spans="39:44">
      <c r="AM819" s="79"/>
      <c r="AR819" s="115"/>
    </row>
    <row r="820" spans="39:44">
      <c r="AM820" s="79"/>
      <c r="AR820" s="115"/>
    </row>
    <row r="821" spans="39:44">
      <c r="AM821" s="79"/>
      <c r="AR821" s="115"/>
    </row>
    <row r="822" spans="39:44">
      <c r="AM822" s="79"/>
      <c r="AR822" s="115"/>
    </row>
    <row r="823" spans="39:44">
      <c r="AM823" s="79"/>
      <c r="AR823" s="115"/>
    </row>
    <row r="824" spans="39:44">
      <c r="AM824" s="79"/>
      <c r="AR824" s="115"/>
    </row>
    <row r="825" spans="39:44">
      <c r="AM825" s="79"/>
      <c r="AR825" s="115"/>
    </row>
    <row r="826" spans="39:44">
      <c r="AM826" s="79"/>
      <c r="AR826" s="115"/>
    </row>
    <row r="827" spans="39:44">
      <c r="AM827" s="79"/>
      <c r="AR827" s="115"/>
    </row>
    <row r="828" spans="39:44">
      <c r="AM828" s="79"/>
      <c r="AR828" s="115"/>
    </row>
    <row r="829" spans="39:44">
      <c r="AM829" s="79"/>
      <c r="AR829" s="115"/>
    </row>
    <row r="830" spans="39:44">
      <c r="AM830" s="79"/>
      <c r="AR830" s="115"/>
    </row>
    <row r="831" spans="39:44">
      <c r="AM831" s="79"/>
      <c r="AR831" s="115"/>
    </row>
    <row r="832" spans="39:44">
      <c r="AM832" s="79"/>
      <c r="AR832" s="115"/>
    </row>
    <row r="833" spans="39:44">
      <c r="AM833" s="79"/>
      <c r="AR833" s="115"/>
    </row>
    <row r="834" spans="39:44">
      <c r="AM834" s="79"/>
      <c r="AR834" s="115"/>
    </row>
    <row r="835" spans="39:44">
      <c r="AM835" s="79"/>
      <c r="AR835" s="115"/>
    </row>
    <row r="836" spans="39:44">
      <c r="AM836" s="79"/>
      <c r="AR836" s="115"/>
    </row>
    <row r="837" spans="39:44">
      <c r="AM837" s="79"/>
      <c r="AR837" s="115"/>
    </row>
    <row r="838" spans="39:44">
      <c r="AM838" s="79"/>
      <c r="AR838" s="115"/>
    </row>
    <row r="839" spans="39:44">
      <c r="AM839" s="79"/>
      <c r="AR839" s="115"/>
    </row>
    <row r="840" spans="39:44">
      <c r="AM840" s="79"/>
      <c r="AR840" s="115"/>
    </row>
    <row r="841" spans="39:44">
      <c r="AM841" s="79"/>
      <c r="AR841" s="115"/>
    </row>
    <row r="842" spans="39:44">
      <c r="AM842" s="79"/>
      <c r="AR842" s="115"/>
    </row>
    <row r="843" spans="39:44">
      <c r="AM843" s="79"/>
      <c r="AR843" s="115"/>
    </row>
    <row r="844" spans="39:44">
      <c r="AM844" s="79"/>
      <c r="AR844" s="115"/>
    </row>
    <row r="845" spans="39:44">
      <c r="AM845" s="79"/>
      <c r="AR845" s="115"/>
    </row>
    <row r="846" spans="39:44">
      <c r="AM846" s="79"/>
      <c r="AR846" s="115"/>
    </row>
    <row r="847" spans="39:44">
      <c r="AM847" s="79"/>
      <c r="AR847" s="115"/>
    </row>
    <row r="848" spans="39:44">
      <c r="AM848" s="79"/>
      <c r="AR848" s="115"/>
    </row>
    <row r="849" spans="39:44">
      <c r="AM849" s="79"/>
      <c r="AR849" s="115"/>
    </row>
    <row r="850" spans="39:44">
      <c r="AM850" s="79"/>
      <c r="AR850" s="115"/>
    </row>
    <row r="851" spans="39:44">
      <c r="AM851" s="79"/>
      <c r="AR851" s="115"/>
    </row>
    <row r="852" spans="39:44">
      <c r="AM852" s="79"/>
      <c r="AR852" s="115"/>
    </row>
    <row r="853" spans="39:44">
      <c r="AM853" s="79"/>
      <c r="AR853" s="115"/>
    </row>
    <row r="854" spans="39:44">
      <c r="AM854" s="79"/>
      <c r="AR854" s="115"/>
    </row>
    <row r="855" spans="39:44">
      <c r="AM855" s="79"/>
      <c r="AR855" s="115"/>
    </row>
    <row r="856" spans="39:44">
      <c r="AM856" s="79"/>
      <c r="AR856" s="115"/>
    </row>
    <row r="857" spans="39:44">
      <c r="AM857" s="79"/>
      <c r="AR857" s="115"/>
    </row>
    <row r="858" spans="39:44">
      <c r="AM858" s="79"/>
      <c r="AR858" s="115"/>
    </row>
    <row r="859" spans="39:44">
      <c r="AM859" s="79"/>
      <c r="AR859" s="115"/>
    </row>
    <row r="860" spans="39:44">
      <c r="AM860" s="79"/>
      <c r="AR860" s="115"/>
    </row>
    <row r="861" spans="39:44">
      <c r="AM861" s="79"/>
      <c r="AR861" s="115"/>
    </row>
    <row r="862" spans="39:44">
      <c r="AM862" s="79"/>
      <c r="AR862" s="115"/>
    </row>
    <row r="863" spans="39:44">
      <c r="AM863" s="79"/>
      <c r="AR863" s="115"/>
    </row>
    <row r="864" spans="39:44">
      <c r="AM864" s="79"/>
      <c r="AR864" s="115"/>
    </row>
    <row r="865" spans="39:44">
      <c r="AM865" s="79"/>
      <c r="AR865" s="115"/>
    </row>
    <row r="866" spans="39:44">
      <c r="AM866" s="79"/>
      <c r="AR866" s="115"/>
    </row>
    <row r="867" spans="39:44">
      <c r="AM867" s="79"/>
      <c r="AR867" s="115"/>
    </row>
    <row r="868" spans="39:44">
      <c r="AM868" s="79"/>
      <c r="AR868" s="115"/>
    </row>
    <row r="869" spans="39:44">
      <c r="AM869" s="79"/>
      <c r="AR869" s="115"/>
    </row>
    <row r="870" spans="39:44">
      <c r="AM870" s="79"/>
      <c r="AR870" s="115"/>
    </row>
    <row r="871" spans="39:44">
      <c r="AM871" s="79"/>
      <c r="AR871" s="115"/>
    </row>
    <row r="872" spans="39:44">
      <c r="AM872" s="79"/>
      <c r="AR872" s="115"/>
    </row>
    <row r="873" spans="39:44">
      <c r="AM873" s="79"/>
      <c r="AR873" s="115"/>
    </row>
    <row r="874" spans="39:44">
      <c r="AM874" s="79"/>
      <c r="AR874" s="115"/>
    </row>
    <row r="875" spans="39:44">
      <c r="AM875" s="79"/>
      <c r="AR875" s="115"/>
    </row>
    <row r="876" spans="39:44">
      <c r="AM876" s="79"/>
      <c r="AR876" s="115"/>
    </row>
    <row r="877" spans="39:44">
      <c r="AM877" s="79"/>
      <c r="AR877" s="115"/>
    </row>
    <row r="878" spans="39:44">
      <c r="AM878" s="79"/>
      <c r="AR878" s="115"/>
    </row>
    <row r="879" spans="39:44">
      <c r="AM879" s="79"/>
      <c r="AR879" s="115"/>
    </row>
    <row r="880" spans="39:44">
      <c r="AM880" s="79"/>
      <c r="AR880" s="115"/>
    </row>
    <row r="881" spans="39:44">
      <c r="AM881" s="79"/>
      <c r="AR881" s="115"/>
    </row>
    <row r="882" spans="39:44">
      <c r="AM882" s="79"/>
      <c r="AR882" s="115"/>
    </row>
    <row r="883" spans="39:44">
      <c r="AM883" s="79"/>
      <c r="AR883" s="115"/>
    </row>
    <row r="884" spans="39:44">
      <c r="AM884" s="79"/>
      <c r="AR884" s="115"/>
    </row>
    <row r="885" spans="39:44">
      <c r="AM885" s="79"/>
      <c r="AR885" s="115"/>
    </row>
    <row r="886" spans="39:44">
      <c r="AM886" s="79"/>
      <c r="AR886" s="115"/>
    </row>
    <row r="887" spans="39:44">
      <c r="AM887" s="79"/>
      <c r="AR887" s="115"/>
    </row>
    <row r="888" spans="39:44">
      <c r="AM888" s="79"/>
      <c r="AR888" s="115"/>
    </row>
    <row r="889" spans="39:44">
      <c r="AM889" s="79"/>
      <c r="AR889" s="115"/>
    </row>
    <row r="890" spans="39:44">
      <c r="AM890" s="79"/>
      <c r="AR890" s="115"/>
    </row>
    <row r="891" spans="39:44">
      <c r="AM891" s="79"/>
      <c r="AR891" s="115"/>
    </row>
    <row r="892" spans="39:44">
      <c r="AM892" s="79"/>
      <c r="AR892" s="115"/>
    </row>
    <row r="893" spans="39:44">
      <c r="AM893" s="79"/>
      <c r="AR893" s="115"/>
    </row>
    <row r="894" spans="39:44">
      <c r="AM894" s="79"/>
      <c r="AR894" s="115"/>
    </row>
    <row r="895" spans="39:44">
      <c r="AM895" s="79"/>
      <c r="AR895" s="115"/>
    </row>
    <row r="896" spans="39:44">
      <c r="AM896" s="79"/>
      <c r="AR896" s="115"/>
    </row>
    <row r="897" spans="39:44">
      <c r="AM897" s="79"/>
      <c r="AR897" s="115"/>
    </row>
    <row r="898" spans="39:44">
      <c r="AM898" s="79"/>
      <c r="AR898" s="115"/>
    </row>
    <row r="899" spans="39:44">
      <c r="AM899" s="79"/>
      <c r="AR899" s="115"/>
    </row>
    <row r="900" spans="39:44">
      <c r="AM900" s="79"/>
      <c r="AR900" s="115"/>
    </row>
    <row r="901" spans="39:44">
      <c r="AM901" s="79"/>
      <c r="AR901" s="115"/>
    </row>
    <row r="902" spans="39:44">
      <c r="AM902" s="79"/>
      <c r="AR902" s="115"/>
    </row>
    <row r="903" spans="39:44">
      <c r="AM903" s="79"/>
      <c r="AR903" s="115"/>
    </row>
    <row r="904" spans="39:44">
      <c r="AM904" s="79"/>
      <c r="AR904" s="115"/>
    </row>
    <row r="905" spans="39:44">
      <c r="AM905" s="79"/>
      <c r="AR905" s="115"/>
    </row>
    <row r="906" spans="39:44">
      <c r="AM906" s="79"/>
      <c r="AR906" s="115"/>
    </row>
    <row r="907" spans="39:44">
      <c r="AM907" s="79"/>
      <c r="AR907" s="115"/>
    </row>
    <row r="908" spans="39:44">
      <c r="AM908" s="79"/>
      <c r="AR908" s="115"/>
    </row>
    <row r="909" spans="39:44">
      <c r="AM909" s="79"/>
      <c r="AR909" s="115"/>
    </row>
    <row r="910" spans="39:44">
      <c r="AM910" s="79"/>
      <c r="AR910" s="115"/>
    </row>
    <row r="911" spans="39:44">
      <c r="AM911" s="79"/>
      <c r="AR911" s="115"/>
    </row>
    <row r="912" spans="39:44">
      <c r="AM912" s="79"/>
      <c r="AR912" s="115"/>
    </row>
    <row r="913" spans="39:44">
      <c r="AM913" s="79"/>
      <c r="AR913" s="115"/>
    </row>
    <row r="914" spans="39:44">
      <c r="AM914" s="79"/>
      <c r="AR914" s="115"/>
    </row>
    <row r="915" spans="39:44">
      <c r="AM915" s="79"/>
      <c r="AR915" s="115"/>
    </row>
    <row r="916" spans="39:44">
      <c r="AM916" s="79"/>
      <c r="AR916" s="115"/>
    </row>
    <row r="917" spans="39:44">
      <c r="AM917" s="79"/>
      <c r="AR917" s="115"/>
    </row>
    <row r="918" spans="39:44">
      <c r="AM918" s="79"/>
      <c r="AR918" s="115"/>
    </row>
    <row r="919" spans="39:44">
      <c r="AM919" s="79"/>
      <c r="AR919" s="115"/>
    </row>
    <row r="920" spans="39:44">
      <c r="AM920" s="79"/>
      <c r="AR920" s="115"/>
    </row>
    <row r="921" spans="39:44">
      <c r="AM921" s="79"/>
      <c r="AR921" s="115"/>
    </row>
    <row r="922" spans="39:44">
      <c r="AM922" s="79"/>
      <c r="AR922" s="115"/>
    </row>
    <row r="923" spans="39:44">
      <c r="AM923" s="79"/>
      <c r="AR923" s="115"/>
    </row>
    <row r="924" spans="39:44">
      <c r="AM924" s="79"/>
      <c r="AR924" s="115"/>
    </row>
    <row r="925" spans="39:44">
      <c r="AM925" s="79"/>
      <c r="AR925" s="115"/>
    </row>
    <row r="926" spans="39:44">
      <c r="AM926" s="79"/>
      <c r="AR926" s="115"/>
    </row>
    <row r="927" spans="39:44">
      <c r="AM927" s="79"/>
      <c r="AR927" s="115"/>
    </row>
    <row r="928" spans="39:44">
      <c r="AM928" s="79"/>
      <c r="AR928" s="115"/>
    </row>
    <row r="929" spans="39:44">
      <c r="AM929" s="79"/>
      <c r="AR929" s="115"/>
    </row>
    <row r="930" spans="39:44">
      <c r="AM930" s="79"/>
      <c r="AR930" s="115"/>
    </row>
    <row r="931" spans="39:44">
      <c r="AM931" s="79"/>
      <c r="AR931" s="115"/>
    </row>
    <row r="932" spans="39:44">
      <c r="AM932" s="79"/>
      <c r="AR932" s="115"/>
    </row>
    <row r="933" spans="39:44">
      <c r="AM933" s="79"/>
      <c r="AR933" s="115"/>
    </row>
    <row r="934" spans="39:44">
      <c r="AM934" s="79"/>
      <c r="AR934" s="115"/>
    </row>
    <row r="935" spans="39:44">
      <c r="AM935" s="79"/>
      <c r="AR935" s="115"/>
    </row>
    <row r="936" spans="39:44">
      <c r="AM936" s="79"/>
      <c r="AR936" s="115"/>
    </row>
    <row r="937" spans="39:44">
      <c r="AM937" s="79"/>
      <c r="AR937" s="115"/>
    </row>
    <row r="938" spans="39:44">
      <c r="AM938" s="79"/>
      <c r="AR938" s="115"/>
    </row>
    <row r="939" spans="39:44">
      <c r="AM939" s="79"/>
      <c r="AR939" s="115"/>
    </row>
    <row r="940" spans="39:44">
      <c r="AM940" s="79"/>
      <c r="AR940" s="115"/>
    </row>
    <row r="941" spans="39:44">
      <c r="AM941" s="79"/>
      <c r="AR941" s="115"/>
    </row>
    <row r="942" spans="39:44">
      <c r="AM942" s="79"/>
      <c r="AR942" s="115"/>
    </row>
    <row r="943" spans="39:44">
      <c r="AM943" s="79"/>
      <c r="AR943" s="115"/>
    </row>
    <row r="944" spans="39:44">
      <c r="AM944" s="79"/>
      <c r="AR944" s="115"/>
    </row>
    <row r="945" spans="39:44">
      <c r="AM945" s="79"/>
      <c r="AR945" s="115"/>
    </row>
    <row r="946" spans="39:44">
      <c r="AM946" s="79"/>
      <c r="AR946" s="115"/>
    </row>
    <row r="947" spans="39:44">
      <c r="AM947" s="79"/>
      <c r="AR947" s="115"/>
    </row>
    <row r="948" spans="39:44">
      <c r="AM948" s="79"/>
      <c r="AR948" s="115"/>
    </row>
    <row r="949" spans="39:44">
      <c r="AM949" s="79"/>
      <c r="AR949" s="115"/>
    </row>
    <row r="950" spans="39:44">
      <c r="AM950" s="79"/>
      <c r="AR950" s="115"/>
    </row>
    <row r="951" spans="39:44">
      <c r="AM951" s="79"/>
      <c r="AR951" s="115"/>
    </row>
    <row r="952" spans="39:44">
      <c r="AM952" s="79"/>
      <c r="AR952" s="115"/>
    </row>
    <row r="953" spans="39:44">
      <c r="AM953" s="79"/>
      <c r="AR953" s="115"/>
    </row>
    <row r="954" spans="39:44">
      <c r="AM954" s="79"/>
      <c r="AR954" s="115"/>
    </row>
    <row r="955" spans="39:44">
      <c r="AM955" s="79"/>
      <c r="AR955" s="115"/>
    </row>
    <row r="956" spans="39:44">
      <c r="AM956" s="79"/>
      <c r="AR956" s="115"/>
    </row>
    <row r="957" spans="39:44">
      <c r="AM957" s="79"/>
      <c r="AR957" s="115"/>
    </row>
    <row r="958" spans="39:44">
      <c r="AM958" s="79"/>
      <c r="AR958" s="115"/>
    </row>
    <row r="959" spans="39:44">
      <c r="AM959" s="79"/>
      <c r="AR959" s="115"/>
    </row>
    <row r="960" spans="39:44">
      <c r="AM960" s="79"/>
      <c r="AR960" s="115"/>
    </row>
    <row r="961" spans="39:44">
      <c r="AM961" s="79"/>
      <c r="AR961" s="115"/>
    </row>
    <row r="962" spans="39:44">
      <c r="AM962" s="79"/>
      <c r="AR962" s="115"/>
    </row>
    <row r="963" spans="39:44">
      <c r="AM963" s="79"/>
      <c r="AR963" s="115"/>
    </row>
    <row r="964" spans="39:44">
      <c r="AM964" s="79"/>
      <c r="AR964" s="115"/>
    </row>
    <row r="965" spans="39:44">
      <c r="AM965" s="79"/>
      <c r="AR965" s="115"/>
    </row>
    <row r="966" spans="39:44">
      <c r="AM966" s="79"/>
      <c r="AR966" s="115"/>
    </row>
    <row r="967" spans="39:44">
      <c r="AM967" s="79"/>
      <c r="AR967" s="115"/>
    </row>
    <row r="968" spans="39:44">
      <c r="AM968" s="79"/>
      <c r="AR968" s="115"/>
    </row>
    <row r="969" spans="39:44">
      <c r="AM969" s="79"/>
      <c r="AR969" s="115"/>
    </row>
    <row r="970" spans="39:44">
      <c r="AM970" s="79"/>
      <c r="AR970" s="115"/>
    </row>
    <row r="971" spans="39:44">
      <c r="AM971" s="79"/>
      <c r="AR971" s="115"/>
    </row>
    <row r="972" spans="39:44">
      <c r="AM972" s="79"/>
      <c r="AR972" s="115"/>
    </row>
    <row r="973" spans="39:44">
      <c r="AM973" s="79"/>
      <c r="AR973" s="115"/>
    </row>
    <row r="974" spans="39:44">
      <c r="AM974" s="79"/>
      <c r="AR974" s="115"/>
    </row>
    <row r="975" spans="39:44">
      <c r="AM975" s="79"/>
      <c r="AR975" s="115"/>
    </row>
    <row r="976" spans="39:44">
      <c r="AM976" s="79"/>
      <c r="AR976" s="115"/>
    </row>
    <row r="977" spans="39:44">
      <c r="AM977" s="79"/>
      <c r="AR977" s="115"/>
    </row>
    <row r="978" spans="39:44">
      <c r="AM978" s="79"/>
      <c r="AR978" s="115"/>
    </row>
    <row r="979" spans="39:44">
      <c r="AM979" s="79"/>
      <c r="AR979" s="115"/>
    </row>
    <row r="980" spans="39:44">
      <c r="AM980" s="79"/>
      <c r="AR980" s="115"/>
    </row>
    <row r="981" spans="39:44">
      <c r="AM981" s="79"/>
      <c r="AR981" s="115"/>
    </row>
    <row r="982" spans="39:44">
      <c r="AM982" s="79"/>
      <c r="AR982" s="115"/>
    </row>
    <row r="983" spans="39:44">
      <c r="AM983" s="79"/>
      <c r="AR983" s="115"/>
    </row>
    <row r="984" spans="39:44">
      <c r="AM984" s="79"/>
      <c r="AR984" s="115"/>
    </row>
    <row r="985" spans="39:44">
      <c r="AM985" s="79"/>
      <c r="AR985" s="115"/>
    </row>
    <row r="986" spans="39:44">
      <c r="AM986" s="79"/>
      <c r="AR986" s="115"/>
    </row>
    <row r="987" spans="39:44">
      <c r="AM987" s="79"/>
      <c r="AR987" s="115"/>
    </row>
    <row r="988" spans="39:44">
      <c r="AM988" s="79"/>
      <c r="AR988" s="115"/>
    </row>
    <row r="989" spans="39:44">
      <c r="AM989" s="79"/>
      <c r="AR989" s="115"/>
    </row>
    <row r="990" spans="39:44">
      <c r="AM990" s="79"/>
      <c r="AR990" s="115"/>
    </row>
    <row r="991" spans="39:44">
      <c r="AM991" s="79"/>
      <c r="AR991" s="115"/>
    </row>
    <row r="992" spans="39:44">
      <c r="AM992" s="79"/>
      <c r="AR992" s="115"/>
    </row>
    <row r="993" spans="39:44">
      <c r="AM993" s="79"/>
      <c r="AR993" s="115"/>
    </row>
    <row r="994" spans="39:44">
      <c r="AM994" s="79"/>
      <c r="AR994" s="115"/>
    </row>
    <row r="995" spans="39:44">
      <c r="AM995" s="79"/>
      <c r="AR995" s="115"/>
    </row>
    <row r="996" spans="39:44">
      <c r="AM996" s="79"/>
      <c r="AR996" s="115"/>
    </row>
    <row r="997" spans="39:44">
      <c r="AM997" s="79"/>
      <c r="AR997" s="115"/>
    </row>
    <row r="998" spans="39:44">
      <c r="AM998" s="79"/>
      <c r="AR998" s="115"/>
    </row>
    <row r="999" spans="39:44">
      <c r="AM999" s="79"/>
      <c r="AR999" s="115"/>
    </row>
    <row r="1000" spans="39:44">
      <c r="AM1000" s="79"/>
      <c r="AR1000" s="115"/>
    </row>
    <row r="1001" spans="39:44">
      <c r="AM1001" s="79"/>
      <c r="AR1001" s="115"/>
    </row>
    <row r="1002" spans="39:44">
      <c r="AM1002" s="79"/>
      <c r="AR1002" s="115"/>
    </row>
    <row r="1003" spans="39:44">
      <c r="AM1003" s="79"/>
      <c r="AR1003" s="115"/>
    </row>
    <row r="1004" spans="39:44">
      <c r="AM1004" s="79"/>
      <c r="AR1004" s="115"/>
    </row>
    <row r="1005" spans="39:44">
      <c r="AM1005" s="79"/>
      <c r="AR1005" s="115"/>
    </row>
    <row r="1006" spans="39:44">
      <c r="AM1006" s="79"/>
      <c r="AR1006" s="115"/>
    </row>
    <row r="1007" spans="39:44">
      <c r="AM1007" s="79"/>
      <c r="AR1007" s="115"/>
    </row>
    <row r="1008" spans="39:44">
      <c r="AM1008" s="79"/>
      <c r="AR1008" s="115"/>
    </row>
    <row r="1009" spans="39:44">
      <c r="AM1009" s="79"/>
      <c r="AR1009" s="115"/>
    </row>
    <row r="1010" spans="39:44">
      <c r="AM1010" s="79"/>
      <c r="AR1010" s="115"/>
    </row>
    <row r="1011" spans="39:44">
      <c r="AM1011" s="79"/>
      <c r="AR1011" s="115"/>
    </row>
    <row r="1012" spans="39:44">
      <c r="AM1012" s="79"/>
      <c r="AR1012" s="115"/>
    </row>
    <row r="1013" spans="39:44">
      <c r="AM1013" s="79"/>
      <c r="AR1013" s="115"/>
    </row>
    <row r="1014" spans="39:44">
      <c r="AM1014" s="79"/>
      <c r="AR1014" s="115"/>
    </row>
    <row r="1015" spans="39:44">
      <c r="AM1015" s="79"/>
      <c r="AR1015" s="115"/>
    </row>
    <row r="1016" spans="39:44">
      <c r="AM1016" s="79"/>
      <c r="AR1016" s="115"/>
    </row>
    <row r="1017" spans="39:44">
      <c r="AM1017" s="79"/>
      <c r="AR1017" s="115"/>
    </row>
    <row r="1018" spans="39:44">
      <c r="AM1018" s="79"/>
      <c r="AR1018" s="115"/>
    </row>
    <row r="1019" spans="39:44">
      <c r="AM1019" s="79"/>
      <c r="AR1019" s="115"/>
    </row>
    <row r="1020" spans="39:44">
      <c r="AM1020" s="79"/>
      <c r="AR1020" s="115"/>
    </row>
    <row r="1021" spans="39:44">
      <c r="AM1021" s="79"/>
      <c r="AR1021" s="115"/>
    </row>
    <row r="1022" spans="39:44">
      <c r="AM1022" s="79"/>
      <c r="AR1022" s="115"/>
    </row>
    <row r="1023" spans="39:44">
      <c r="AM1023" s="79"/>
      <c r="AR1023" s="115"/>
    </row>
    <row r="1024" spans="39:44">
      <c r="AM1024" s="79"/>
      <c r="AR1024" s="115"/>
    </row>
    <row r="1025" spans="39:44">
      <c r="AM1025" s="79"/>
      <c r="AR1025" s="115"/>
    </row>
    <row r="1026" spans="39:44">
      <c r="AM1026" s="79"/>
      <c r="AR1026" s="115"/>
    </row>
    <row r="1027" spans="39:44">
      <c r="AM1027" s="79"/>
      <c r="AR1027" s="115"/>
    </row>
    <row r="1028" spans="39:44">
      <c r="AM1028" s="79"/>
      <c r="AR1028" s="115"/>
    </row>
    <row r="1029" spans="39:44">
      <c r="AM1029" s="79"/>
      <c r="AR1029" s="115"/>
    </row>
    <row r="1030" spans="39:44">
      <c r="AM1030" s="79"/>
      <c r="AR1030" s="115"/>
    </row>
    <row r="1031" spans="39:44">
      <c r="AM1031" s="79"/>
      <c r="AR1031" s="115"/>
    </row>
    <row r="1032" spans="39:44">
      <c r="AM1032" s="79"/>
      <c r="AR1032" s="115"/>
    </row>
    <row r="1033" spans="39:44">
      <c r="AM1033" s="79"/>
      <c r="AR1033" s="115"/>
    </row>
    <row r="1034" spans="39:44">
      <c r="AM1034" s="79"/>
      <c r="AR1034" s="115"/>
    </row>
    <row r="1035" spans="39:44">
      <c r="AM1035" s="79"/>
      <c r="AR1035" s="115"/>
    </row>
    <row r="1036" spans="39:44">
      <c r="AM1036" s="79"/>
      <c r="AR1036" s="115"/>
    </row>
    <row r="1037" spans="39:44">
      <c r="AM1037" s="79"/>
      <c r="AR1037" s="115"/>
    </row>
    <row r="1038" spans="39:44">
      <c r="AM1038" s="79"/>
      <c r="AR1038" s="115"/>
    </row>
    <row r="1039" spans="39:44">
      <c r="AM1039" s="79"/>
      <c r="AR1039" s="115"/>
    </row>
    <row r="1040" spans="39:44">
      <c r="AM1040" s="79"/>
      <c r="AR1040" s="115"/>
    </row>
    <row r="1041" spans="39:44">
      <c r="AM1041" s="79"/>
      <c r="AR1041" s="115"/>
    </row>
    <row r="1042" spans="39:44">
      <c r="AM1042" s="79"/>
      <c r="AR1042" s="115"/>
    </row>
    <row r="1043" spans="39:44">
      <c r="AM1043" s="79"/>
      <c r="AR1043" s="115"/>
    </row>
    <row r="1044" spans="39:44">
      <c r="AM1044" s="79"/>
      <c r="AR1044" s="115"/>
    </row>
    <row r="1045" spans="39:44">
      <c r="AM1045" s="79"/>
      <c r="AR1045" s="115"/>
    </row>
    <row r="1046" spans="39:44">
      <c r="AM1046" s="79"/>
      <c r="AR1046" s="115"/>
    </row>
    <row r="1047" spans="39:44">
      <c r="AM1047" s="79"/>
      <c r="AR1047" s="115"/>
    </row>
    <row r="1048" spans="39:44">
      <c r="AM1048" s="79"/>
      <c r="AR1048" s="115"/>
    </row>
    <row r="1049" spans="39:44">
      <c r="AM1049" s="79"/>
      <c r="AR1049" s="115"/>
    </row>
    <row r="1050" spans="39:44">
      <c r="AM1050" s="79"/>
      <c r="AR1050" s="115"/>
    </row>
    <row r="1051" spans="39:44">
      <c r="AM1051" s="79"/>
      <c r="AR1051" s="115"/>
    </row>
    <row r="1052" spans="39:44">
      <c r="AM1052" s="79"/>
      <c r="AR1052" s="115"/>
    </row>
    <row r="1053" spans="39:44">
      <c r="AM1053" s="79"/>
      <c r="AR1053" s="115"/>
    </row>
    <row r="1054" spans="39:44">
      <c r="AM1054" s="79"/>
      <c r="AR1054" s="115"/>
    </row>
    <row r="1055" spans="39:44">
      <c r="AM1055" s="79"/>
      <c r="AR1055" s="115"/>
    </row>
    <row r="1056" spans="39:44">
      <c r="AM1056" s="79"/>
      <c r="AR1056" s="115"/>
    </row>
    <row r="1057" spans="39:44">
      <c r="AM1057" s="79"/>
      <c r="AR1057" s="115"/>
    </row>
    <row r="1058" spans="39:44">
      <c r="AM1058" s="79"/>
      <c r="AR1058" s="115"/>
    </row>
    <row r="1059" spans="39:44">
      <c r="AM1059" s="79"/>
      <c r="AR1059" s="115"/>
    </row>
    <row r="1060" spans="39:44">
      <c r="AM1060" s="79"/>
      <c r="AR1060" s="115"/>
    </row>
    <row r="1061" spans="39:44">
      <c r="AM1061" s="79"/>
      <c r="AR1061" s="115"/>
    </row>
    <row r="1062" spans="39:44">
      <c r="AM1062" s="79"/>
      <c r="AR1062" s="115"/>
    </row>
    <row r="1063" spans="39:44">
      <c r="AM1063" s="79"/>
      <c r="AR1063" s="115"/>
    </row>
    <row r="1064" spans="39:44">
      <c r="AM1064" s="79"/>
      <c r="AR1064" s="115"/>
    </row>
    <row r="1065" spans="39:44">
      <c r="AM1065" s="79"/>
      <c r="AR1065" s="115"/>
    </row>
    <row r="1066" spans="39:44">
      <c r="AM1066" s="79"/>
      <c r="AR1066" s="115"/>
    </row>
    <row r="1067" spans="39:44">
      <c r="AM1067" s="79"/>
      <c r="AR1067" s="115"/>
    </row>
    <row r="1068" spans="39:44">
      <c r="AM1068" s="79"/>
      <c r="AR1068" s="115"/>
    </row>
    <row r="1069" spans="39:44">
      <c r="AM1069" s="79"/>
      <c r="AR1069" s="115"/>
    </row>
    <row r="1070" spans="39:44">
      <c r="AM1070" s="79"/>
      <c r="AR1070" s="115"/>
    </row>
    <row r="1071" spans="39:44">
      <c r="AM1071" s="79"/>
      <c r="AR1071" s="115"/>
    </row>
    <row r="1072" spans="39:44">
      <c r="AM1072" s="79"/>
      <c r="AR1072" s="115"/>
    </row>
    <row r="1073" spans="39:44">
      <c r="AM1073" s="79"/>
      <c r="AR1073" s="115"/>
    </row>
    <row r="1074" spans="39:44">
      <c r="AM1074" s="79"/>
      <c r="AR1074" s="115"/>
    </row>
    <row r="1075" spans="39:44">
      <c r="AM1075" s="79"/>
      <c r="AR1075" s="115"/>
    </row>
    <row r="1076" spans="39:44">
      <c r="AM1076" s="79"/>
      <c r="AR1076" s="115"/>
    </row>
    <row r="1077" spans="39:44">
      <c r="AM1077" s="79"/>
      <c r="AR1077" s="115"/>
    </row>
    <row r="1078" spans="39:44">
      <c r="AM1078" s="79"/>
      <c r="AR1078" s="115"/>
    </row>
    <row r="1079" spans="39:44">
      <c r="AM1079" s="79"/>
      <c r="AR1079" s="115"/>
    </row>
    <row r="1080" spans="39:44">
      <c r="AM1080" s="79"/>
      <c r="AR1080" s="115"/>
    </row>
    <row r="1081" spans="39:44">
      <c r="AM1081" s="79"/>
      <c r="AR1081" s="115"/>
    </row>
    <row r="1082" spans="39:44">
      <c r="AM1082" s="79"/>
      <c r="AR1082" s="115"/>
    </row>
    <row r="1083" spans="39:44">
      <c r="AM1083" s="79"/>
      <c r="AR1083" s="115"/>
    </row>
    <row r="1084" spans="39:44">
      <c r="AM1084" s="79"/>
      <c r="AR1084" s="115"/>
    </row>
    <row r="1085" spans="39:44">
      <c r="AM1085" s="79"/>
      <c r="AR1085" s="115"/>
    </row>
    <row r="1086" spans="39:44">
      <c r="AM1086" s="79"/>
      <c r="AR1086" s="115"/>
    </row>
    <row r="1087" spans="39:44">
      <c r="AM1087" s="79"/>
      <c r="AR1087" s="115"/>
    </row>
    <row r="1088" spans="39:44">
      <c r="AM1088" s="79"/>
      <c r="AR1088" s="115"/>
    </row>
    <row r="1089" spans="39:44">
      <c r="AM1089" s="79"/>
      <c r="AR1089" s="115"/>
    </row>
    <row r="1090" spans="39:44">
      <c r="AM1090" s="79"/>
      <c r="AR1090" s="115"/>
    </row>
    <row r="1091" spans="39:44">
      <c r="AM1091" s="79"/>
      <c r="AR1091" s="115"/>
    </row>
    <row r="1092" spans="39:44">
      <c r="AM1092" s="79"/>
      <c r="AR1092" s="115"/>
    </row>
    <row r="1093" spans="39:44">
      <c r="AM1093" s="79"/>
      <c r="AR1093" s="115"/>
    </row>
    <row r="1094" spans="39:44">
      <c r="AM1094" s="79"/>
      <c r="AR1094" s="115"/>
    </row>
    <row r="1095" spans="39:44">
      <c r="AM1095" s="79"/>
      <c r="AR1095" s="115"/>
    </row>
    <row r="1096" spans="39:44">
      <c r="AM1096" s="79"/>
      <c r="AR1096" s="115"/>
    </row>
    <row r="1097" spans="39:44">
      <c r="AM1097" s="79"/>
      <c r="AR1097" s="115"/>
    </row>
    <row r="1098" spans="39:44">
      <c r="AM1098" s="79"/>
      <c r="AR1098" s="115"/>
    </row>
    <row r="1099" spans="39:44">
      <c r="AM1099" s="79"/>
      <c r="AR1099" s="115"/>
    </row>
    <row r="1100" spans="39:44">
      <c r="AM1100" s="79"/>
      <c r="AR1100" s="115"/>
    </row>
    <row r="1101" spans="39:44">
      <c r="AM1101" s="79"/>
      <c r="AR1101" s="115"/>
    </row>
    <row r="1102" spans="39:44">
      <c r="AM1102" s="79"/>
      <c r="AR1102" s="115"/>
    </row>
    <row r="1103" spans="39:44">
      <c r="AM1103" s="79"/>
      <c r="AR1103" s="115"/>
    </row>
    <row r="1104" spans="39:44">
      <c r="AM1104" s="79"/>
      <c r="AR1104" s="115"/>
    </row>
    <row r="1105" spans="39:44">
      <c r="AM1105" s="79"/>
      <c r="AR1105" s="115"/>
    </row>
    <row r="1106" spans="39:44">
      <c r="AM1106" s="79"/>
      <c r="AR1106" s="115"/>
    </row>
    <row r="1107" spans="39:44">
      <c r="AM1107" s="79"/>
      <c r="AR1107" s="115"/>
    </row>
    <row r="1108" spans="39:44">
      <c r="AM1108" s="79"/>
      <c r="AR1108" s="115"/>
    </row>
    <row r="1109" spans="39:44">
      <c r="AM1109" s="79"/>
      <c r="AR1109" s="115"/>
    </row>
    <row r="1110" spans="39:44">
      <c r="AM1110" s="79"/>
      <c r="AR1110" s="115"/>
    </row>
    <row r="1111" spans="39:44">
      <c r="AM1111" s="79"/>
      <c r="AR1111" s="115"/>
    </row>
    <row r="1112" spans="39:44">
      <c r="AM1112" s="79"/>
      <c r="AR1112" s="115"/>
    </row>
    <row r="1113" spans="39:44">
      <c r="AM1113" s="79"/>
      <c r="AR1113" s="115"/>
    </row>
    <row r="1114" spans="39:44">
      <c r="AM1114" s="79"/>
      <c r="AR1114" s="115"/>
    </row>
    <row r="1115" spans="39:44">
      <c r="AM1115" s="79"/>
      <c r="AR1115" s="115"/>
    </row>
    <row r="1116" spans="39:44">
      <c r="AM1116" s="79"/>
      <c r="AR1116" s="115"/>
    </row>
    <row r="1117" spans="39:44">
      <c r="AM1117" s="79"/>
      <c r="AR1117" s="115"/>
    </row>
    <row r="1118" spans="39:44">
      <c r="AM1118" s="79"/>
      <c r="AR1118" s="115"/>
    </row>
    <row r="1119" spans="39:44">
      <c r="AM1119" s="79"/>
      <c r="AR1119" s="115"/>
    </row>
    <row r="1120" spans="39:44">
      <c r="AM1120" s="79"/>
      <c r="AR1120" s="115"/>
    </row>
    <row r="1121" spans="39:44">
      <c r="AM1121" s="79"/>
      <c r="AR1121" s="115"/>
    </row>
    <row r="1122" spans="39:44">
      <c r="AM1122" s="79"/>
      <c r="AR1122" s="115"/>
    </row>
    <row r="1123" spans="39:44">
      <c r="AM1123" s="79"/>
      <c r="AR1123" s="115"/>
    </row>
    <row r="1124" spans="39:44">
      <c r="AM1124" s="79"/>
      <c r="AR1124" s="115"/>
    </row>
    <row r="1125" spans="39:44">
      <c r="AM1125" s="79"/>
      <c r="AR1125" s="115"/>
    </row>
    <row r="1126" spans="39:44">
      <c r="AM1126" s="79"/>
      <c r="AR1126" s="115"/>
    </row>
    <row r="1127" spans="39:44">
      <c r="AM1127" s="79"/>
      <c r="AR1127" s="115"/>
    </row>
    <row r="1128" spans="39:44">
      <c r="AM1128" s="79"/>
      <c r="AR1128" s="115"/>
    </row>
    <row r="1129" spans="39:44">
      <c r="AM1129" s="79"/>
      <c r="AR1129" s="115"/>
    </row>
    <row r="1130" spans="39:44">
      <c r="AM1130" s="79"/>
      <c r="AR1130" s="115"/>
    </row>
    <row r="1131" spans="39:44">
      <c r="AM1131" s="79"/>
      <c r="AR1131" s="115"/>
    </row>
    <row r="1132" spans="39:44">
      <c r="AM1132" s="79"/>
      <c r="AR1132" s="115"/>
    </row>
    <row r="1133" spans="39:44">
      <c r="AM1133" s="79"/>
      <c r="AR1133" s="115"/>
    </row>
    <row r="1134" spans="39:44">
      <c r="AM1134" s="79"/>
      <c r="AR1134" s="115"/>
    </row>
    <row r="1135" spans="39:44">
      <c r="AM1135" s="79"/>
      <c r="AR1135" s="115"/>
    </row>
    <row r="1136" spans="39:44">
      <c r="AM1136" s="79"/>
      <c r="AR1136" s="115"/>
    </row>
    <row r="1137" spans="39:44">
      <c r="AM1137" s="79"/>
      <c r="AR1137" s="115"/>
    </row>
    <row r="1138" spans="39:44">
      <c r="AM1138" s="79"/>
      <c r="AR1138" s="115"/>
    </row>
    <row r="1139" spans="39:44">
      <c r="AM1139" s="79"/>
      <c r="AR1139" s="115"/>
    </row>
    <row r="1140" spans="39:44">
      <c r="AM1140" s="79"/>
      <c r="AR1140" s="115"/>
    </row>
    <row r="1141" spans="39:44">
      <c r="AM1141" s="79"/>
      <c r="AR1141" s="115"/>
    </row>
    <row r="1142" spans="39:44">
      <c r="AM1142" s="79"/>
      <c r="AR1142" s="115"/>
    </row>
    <row r="1143" spans="39:44">
      <c r="AM1143" s="79"/>
      <c r="AR1143" s="115"/>
    </row>
    <row r="1144" spans="39:44">
      <c r="AM1144" s="79"/>
      <c r="AR1144" s="115"/>
    </row>
    <row r="1145" spans="39:44">
      <c r="AM1145" s="79"/>
      <c r="AR1145" s="115"/>
    </row>
    <row r="1146" spans="39:44">
      <c r="AM1146" s="79"/>
      <c r="AR1146" s="115"/>
    </row>
    <row r="1147" spans="39:44">
      <c r="AM1147" s="79"/>
      <c r="AR1147" s="115"/>
    </row>
    <row r="1148" spans="39:44">
      <c r="AM1148" s="79"/>
      <c r="AR1148" s="115"/>
    </row>
    <row r="1149" spans="39:44">
      <c r="AM1149" s="79"/>
      <c r="AR1149" s="115"/>
    </row>
    <row r="1150" spans="39:44">
      <c r="AM1150" s="79"/>
      <c r="AR1150" s="115"/>
    </row>
    <row r="1151" spans="39:44">
      <c r="AM1151" s="79"/>
      <c r="AR1151" s="115"/>
    </row>
    <row r="1152" spans="39:44">
      <c r="AM1152" s="79"/>
      <c r="AR1152" s="115"/>
    </row>
    <row r="1153" spans="39:44">
      <c r="AM1153" s="79"/>
      <c r="AR1153" s="115"/>
    </row>
    <row r="1154" spans="39:44">
      <c r="AM1154" s="79"/>
      <c r="AR1154" s="115"/>
    </row>
    <row r="1155" spans="39:44">
      <c r="AM1155" s="79"/>
      <c r="AR1155" s="115"/>
    </row>
    <row r="1156" spans="39:44">
      <c r="AM1156" s="79"/>
      <c r="AR1156" s="115"/>
    </row>
    <row r="1157" spans="39:44">
      <c r="AM1157" s="79"/>
      <c r="AR1157" s="115"/>
    </row>
    <row r="1158" spans="39:44">
      <c r="AM1158" s="79"/>
      <c r="AR1158" s="115"/>
    </row>
    <row r="1159" spans="39:44">
      <c r="AM1159" s="79"/>
      <c r="AR1159" s="115"/>
    </row>
    <row r="1160" spans="39:44">
      <c r="AM1160" s="79"/>
      <c r="AR1160" s="115"/>
    </row>
    <row r="1161" spans="39:44">
      <c r="AM1161" s="79"/>
      <c r="AR1161" s="115"/>
    </row>
    <row r="1162" spans="39:44">
      <c r="AM1162" s="79"/>
      <c r="AR1162" s="115"/>
    </row>
    <row r="1163" spans="39:44">
      <c r="AM1163" s="79"/>
      <c r="AR1163" s="115"/>
    </row>
    <row r="1164" spans="39:44">
      <c r="AM1164" s="79"/>
      <c r="AR1164" s="115"/>
    </row>
    <row r="1165" spans="39:44">
      <c r="AM1165" s="79"/>
      <c r="AR1165" s="115"/>
    </row>
    <row r="1166" spans="39:44">
      <c r="AM1166" s="79"/>
      <c r="AR1166" s="115"/>
    </row>
    <row r="1167" spans="39:44">
      <c r="AM1167" s="79"/>
      <c r="AR1167" s="115"/>
    </row>
    <row r="1168" spans="39:44">
      <c r="AM1168" s="79"/>
      <c r="AR1168" s="115"/>
    </row>
    <row r="1169" spans="39:44">
      <c r="AM1169" s="79"/>
      <c r="AR1169" s="115"/>
    </row>
    <row r="1170" spans="39:44">
      <c r="AM1170" s="79"/>
      <c r="AR1170" s="115"/>
    </row>
    <row r="1171" spans="39:44">
      <c r="AM1171" s="79"/>
      <c r="AR1171" s="115"/>
    </row>
    <row r="1172" spans="39:44">
      <c r="AM1172" s="79"/>
      <c r="AR1172" s="115"/>
    </row>
    <row r="1173" spans="39:44">
      <c r="AM1173" s="79"/>
      <c r="AR1173" s="115"/>
    </row>
    <row r="1174" spans="39:44">
      <c r="AM1174" s="79"/>
      <c r="AR1174" s="115"/>
    </row>
    <row r="1175" spans="39:44">
      <c r="AM1175" s="79"/>
      <c r="AR1175" s="115"/>
    </row>
    <row r="1176" spans="39:44">
      <c r="AM1176" s="79"/>
      <c r="AR1176" s="115"/>
    </row>
    <row r="1177" spans="39:44">
      <c r="AM1177" s="79"/>
      <c r="AR1177" s="115"/>
    </row>
    <row r="1178" spans="39:44">
      <c r="AM1178" s="79"/>
      <c r="AR1178" s="115"/>
    </row>
    <row r="1179" spans="39:44">
      <c r="AM1179" s="79"/>
      <c r="AR1179" s="115"/>
    </row>
    <row r="1180" spans="39:44">
      <c r="AM1180" s="79"/>
      <c r="AR1180" s="115"/>
    </row>
    <row r="1181" spans="39:44">
      <c r="AM1181" s="79"/>
      <c r="AR1181" s="115"/>
    </row>
    <row r="1182" spans="39:44">
      <c r="AM1182" s="79"/>
      <c r="AR1182" s="115"/>
    </row>
    <row r="1183" spans="39:44">
      <c r="AM1183" s="79"/>
      <c r="AR1183" s="115"/>
    </row>
    <row r="1184" spans="39:44">
      <c r="AM1184" s="79"/>
      <c r="AR1184" s="115"/>
    </row>
    <row r="1185" spans="39:44">
      <c r="AM1185" s="79"/>
      <c r="AR1185" s="115"/>
    </row>
    <row r="1186" spans="39:44">
      <c r="AM1186" s="79"/>
      <c r="AR1186" s="115"/>
    </row>
    <row r="1187" spans="39:44">
      <c r="AM1187" s="79"/>
      <c r="AR1187" s="115"/>
    </row>
    <row r="1188" spans="39:44">
      <c r="AM1188" s="79"/>
      <c r="AR1188" s="115"/>
    </row>
    <row r="1189" spans="39:44">
      <c r="AM1189" s="79"/>
      <c r="AR1189" s="115"/>
    </row>
    <row r="1190" spans="39:44">
      <c r="AM1190" s="79"/>
      <c r="AR1190" s="115"/>
    </row>
    <row r="1191" spans="39:44">
      <c r="AM1191" s="79"/>
      <c r="AR1191" s="115"/>
    </row>
    <row r="1192" spans="39:44">
      <c r="AM1192" s="79"/>
      <c r="AR1192" s="115"/>
    </row>
    <row r="1193" spans="39:44">
      <c r="AM1193" s="79"/>
      <c r="AR1193" s="115"/>
    </row>
    <row r="1194" spans="39:44">
      <c r="AM1194" s="79"/>
      <c r="AR1194" s="115"/>
    </row>
    <row r="1195" spans="39:44">
      <c r="AM1195" s="79"/>
      <c r="AR1195" s="115"/>
    </row>
    <row r="1196" spans="39:44">
      <c r="AM1196" s="79"/>
      <c r="AR1196" s="115"/>
    </row>
    <row r="1197" spans="39:44">
      <c r="AM1197" s="79"/>
      <c r="AR1197" s="115"/>
    </row>
    <row r="1198" spans="39:44">
      <c r="AM1198" s="79"/>
      <c r="AR1198" s="115"/>
    </row>
    <row r="1199" spans="39:44">
      <c r="AM1199" s="79"/>
      <c r="AR1199" s="115"/>
    </row>
    <row r="1200" spans="39:44">
      <c r="AM1200" s="79"/>
      <c r="AR1200" s="115"/>
    </row>
    <row r="1201" spans="39:44">
      <c r="AM1201" s="79"/>
      <c r="AR1201" s="115"/>
    </row>
    <row r="1202" spans="39:44">
      <c r="AM1202" s="79"/>
      <c r="AR1202" s="115"/>
    </row>
    <row r="1203" spans="39:44">
      <c r="AM1203" s="79"/>
      <c r="AR1203" s="115"/>
    </row>
    <row r="1204" spans="39:44">
      <c r="AM1204" s="79"/>
      <c r="AR1204" s="115"/>
    </row>
    <row r="1205" spans="39:44">
      <c r="AM1205" s="79"/>
      <c r="AR1205" s="115"/>
    </row>
    <row r="1206" spans="39:44">
      <c r="AM1206" s="79"/>
      <c r="AR1206" s="115"/>
    </row>
    <row r="1207" spans="39:44">
      <c r="AM1207" s="79"/>
      <c r="AR1207" s="115"/>
    </row>
    <row r="1208" spans="39:44">
      <c r="AM1208" s="79"/>
      <c r="AR1208" s="115"/>
    </row>
    <row r="1209" spans="39:44">
      <c r="AM1209" s="79"/>
      <c r="AR1209" s="115"/>
    </row>
    <row r="1210" spans="39:44">
      <c r="AM1210" s="79"/>
      <c r="AR1210" s="115"/>
    </row>
    <row r="1211" spans="39:44">
      <c r="AM1211" s="79"/>
      <c r="AR1211" s="115"/>
    </row>
    <row r="1212" spans="39:44">
      <c r="AM1212" s="79"/>
      <c r="AR1212" s="115"/>
    </row>
    <row r="1213" spans="39:44">
      <c r="AM1213" s="79"/>
      <c r="AR1213" s="115"/>
    </row>
    <row r="1214" spans="39:44">
      <c r="AM1214" s="79"/>
      <c r="AR1214" s="115"/>
    </row>
    <row r="1215" spans="39:44">
      <c r="AM1215" s="79"/>
      <c r="AR1215" s="115"/>
    </row>
    <row r="1216" spans="39:44">
      <c r="AM1216" s="79"/>
      <c r="AR1216" s="115"/>
    </row>
    <row r="1217" spans="39:44">
      <c r="AM1217" s="79"/>
      <c r="AR1217" s="115"/>
    </row>
    <row r="1218" spans="39:44">
      <c r="AM1218" s="79"/>
      <c r="AR1218" s="115"/>
    </row>
    <row r="1219" spans="39:44">
      <c r="AM1219" s="79"/>
      <c r="AR1219" s="115"/>
    </row>
    <row r="1220" spans="39:44">
      <c r="AM1220" s="79"/>
      <c r="AR1220" s="115"/>
    </row>
    <row r="1221" spans="39:44">
      <c r="AM1221" s="79"/>
      <c r="AR1221" s="115"/>
    </row>
    <row r="1222" spans="39:44">
      <c r="AM1222" s="79"/>
      <c r="AR1222" s="115"/>
    </row>
    <row r="1223" spans="39:44">
      <c r="AM1223" s="79"/>
      <c r="AR1223" s="115"/>
    </row>
    <row r="1224" spans="39:44">
      <c r="AM1224" s="79"/>
      <c r="AR1224" s="115"/>
    </row>
    <row r="1225" spans="39:44">
      <c r="AM1225" s="79"/>
      <c r="AR1225" s="115"/>
    </row>
    <row r="1226" spans="39:44">
      <c r="AM1226" s="79"/>
      <c r="AR1226" s="115"/>
    </row>
    <row r="1227" spans="39:44">
      <c r="AM1227" s="79"/>
      <c r="AR1227" s="115"/>
    </row>
    <row r="1228" spans="39:44">
      <c r="AM1228" s="79"/>
      <c r="AR1228" s="115"/>
    </row>
    <row r="1229" spans="39:44">
      <c r="AM1229" s="79"/>
      <c r="AR1229" s="115"/>
    </row>
    <row r="1230" spans="39:44">
      <c r="AM1230" s="79"/>
      <c r="AR1230" s="115"/>
    </row>
    <row r="1231" spans="39:44">
      <c r="AM1231" s="79"/>
      <c r="AR1231" s="115"/>
    </row>
    <row r="1232" spans="39:44">
      <c r="AM1232" s="79"/>
      <c r="AR1232" s="115"/>
    </row>
    <row r="1233" spans="39:44">
      <c r="AM1233" s="79"/>
      <c r="AR1233" s="115"/>
    </row>
    <row r="1234" spans="39:44">
      <c r="AM1234" s="79"/>
      <c r="AR1234" s="115"/>
    </row>
    <row r="1235" spans="39:44">
      <c r="AM1235" s="79"/>
      <c r="AR1235" s="115"/>
    </row>
    <row r="1236" spans="39:44">
      <c r="AM1236" s="79"/>
      <c r="AR1236" s="115"/>
    </row>
    <row r="1237" spans="39:44">
      <c r="AM1237" s="79"/>
      <c r="AR1237" s="115"/>
    </row>
    <row r="1238" spans="39:44">
      <c r="AM1238" s="79"/>
      <c r="AR1238" s="115"/>
    </row>
    <row r="1239" spans="39:44">
      <c r="AM1239" s="79"/>
      <c r="AR1239" s="115"/>
    </row>
    <row r="1240" spans="39:44">
      <c r="AM1240" s="79"/>
      <c r="AR1240" s="115"/>
    </row>
    <row r="1241" spans="39:44">
      <c r="AM1241" s="79"/>
      <c r="AR1241" s="115"/>
    </row>
    <row r="1242" spans="39:44">
      <c r="AM1242" s="79"/>
      <c r="AR1242" s="115"/>
    </row>
    <row r="1243" spans="39:44">
      <c r="AM1243" s="79"/>
      <c r="AR1243" s="115"/>
    </row>
    <row r="1244" spans="39:44">
      <c r="AM1244" s="79"/>
      <c r="AR1244" s="115"/>
    </row>
    <row r="1245" spans="39:44">
      <c r="AM1245" s="79"/>
      <c r="AR1245" s="115"/>
    </row>
    <row r="1246" spans="39:44">
      <c r="AM1246" s="79"/>
      <c r="AR1246" s="115"/>
    </row>
    <row r="1247" spans="39:44">
      <c r="AM1247" s="79"/>
      <c r="AR1247" s="115"/>
    </row>
    <row r="1248" spans="39:44">
      <c r="AM1248" s="79"/>
      <c r="AR1248" s="115"/>
    </row>
    <row r="1249" spans="39:44">
      <c r="AM1249" s="79"/>
      <c r="AR1249" s="115"/>
    </row>
    <row r="1250" spans="39:44">
      <c r="AM1250" s="79"/>
      <c r="AR1250" s="115"/>
    </row>
    <row r="1251" spans="39:44">
      <c r="AM1251" s="79"/>
      <c r="AR1251" s="115"/>
    </row>
    <row r="1252" spans="39:44">
      <c r="AM1252" s="79"/>
      <c r="AR1252" s="115"/>
    </row>
    <row r="1253" spans="39:44">
      <c r="AM1253" s="79"/>
      <c r="AR1253" s="115"/>
    </row>
    <row r="1254" spans="39:44">
      <c r="AM1254" s="79"/>
      <c r="AR1254" s="115"/>
    </row>
    <row r="1255" spans="39:44">
      <c r="AM1255" s="79"/>
      <c r="AR1255" s="115"/>
    </row>
    <row r="1256" spans="39:44">
      <c r="AM1256" s="79"/>
      <c r="AR1256" s="115"/>
    </row>
  </sheetData>
  <phoneticPr fontId="2" type="noConversion"/>
  <conditionalFormatting sqref="A21:E23 A28:E32 B26:E27 B24:E24 S26:AB32 S58:AB58 S19:AB19 S66:AB66 S80:AB80 S75:AB75 S83:AB83 S88:AB88 S21:AB24 S93:AB93 O93:Q93 O21:Q24 O88:Q88 O83:Q83 O75:Q75 O80:Q80 O66:Q66 O19:Q19 O58:Q58 O26:Q32 A75:B75 AQ93 AQ21:AQ24 AQ88 AQ83 AQ75 AQ80 AQ66 AQ19 AQ58 AQ26:AQ32 B93:M93 F21:M24 A88:M88 A83:M83 D75:M75 A80:M80 A66:M66 A19:M19 A58:M58 F26:M32">
    <cfRule type="cellIs" dxfId="23" priority="73" operator="equal">
      <formula>"Past and Future"</formula>
    </cfRule>
    <cfRule type="cellIs" dxfId="22" priority="74" operator="equal">
      <formula>"Past"</formula>
    </cfRule>
    <cfRule type="cellIs" dxfId="21" priority="75" operator="equal">
      <formula>"Future"</formula>
    </cfRule>
  </conditionalFormatting>
  <conditionalFormatting sqref="A27">
    <cfRule type="cellIs" dxfId="20" priority="25" operator="equal">
      <formula>"Past and Future"</formula>
    </cfRule>
    <cfRule type="cellIs" dxfId="19" priority="26" operator="equal">
      <formula>"Past"</formula>
    </cfRule>
    <cfRule type="cellIs" dxfId="18" priority="27" operator="equal">
      <formula>"Future"</formula>
    </cfRule>
  </conditionalFormatting>
  <conditionalFormatting sqref="A24">
    <cfRule type="cellIs" dxfId="17" priority="22" operator="equal">
      <formula>"Past and Future"</formula>
    </cfRule>
    <cfRule type="cellIs" dxfId="16" priority="23" operator="equal">
      <formula>"Past"</formula>
    </cfRule>
    <cfRule type="cellIs" dxfId="15" priority="24" operator="equal">
      <formula>"Future"</formula>
    </cfRule>
  </conditionalFormatting>
  <conditionalFormatting sqref="A93">
    <cfRule type="cellIs" dxfId="14" priority="19" operator="equal">
      <formula>"Past and Future"</formula>
    </cfRule>
    <cfRule type="cellIs" dxfId="13" priority="20" operator="equal">
      <formula>"Past"</formula>
    </cfRule>
    <cfRule type="cellIs" dxfId="12" priority="21" operator="equal">
      <formula>"Future"</formula>
    </cfRule>
  </conditionalFormatting>
  <conditionalFormatting sqref="A26">
    <cfRule type="cellIs" dxfId="11" priority="13" operator="equal">
      <formula>"Past and Future"</formula>
    </cfRule>
    <cfRule type="cellIs" dxfId="10" priority="14" operator="equal">
      <formula>"Past"</formula>
    </cfRule>
    <cfRule type="cellIs" dxfId="9" priority="15" operator="equal">
      <formula>"Future"</formula>
    </cfRule>
  </conditionalFormatting>
  <conditionalFormatting sqref="N26:N32 N58 N19 N66 N80 N75 N83 N88 N21:N24 N93">
    <cfRule type="cellIs" dxfId="8" priority="10" operator="equal">
      <formula>"Past and Future"</formula>
    </cfRule>
    <cfRule type="cellIs" dxfId="7" priority="11" operator="equal">
      <formula>"Past"</formula>
    </cfRule>
    <cfRule type="cellIs" dxfId="6" priority="12" operator="equal">
      <formula>"Future"</formula>
    </cfRule>
  </conditionalFormatting>
  <conditionalFormatting sqref="R93 R21:R24 R88 R83 R75 R80 R66 R19 R58 R26:R32">
    <cfRule type="cellIs" dxfId="5" priority="7" operator="equal">
      <formula>"Past and Future"</formula>
    </cfRule>
    <cfRule type="cellIs" dxfId="4" priority="8" operator="equal">
      <formula>"Past"</formula>
    </cfRule>
    <cfRule type="cellIs" dxfId="3" priority="9" operator="equal">
      <formula>"Future"</formula>
    </cfRule>
  </conditionalFormatting>
  <conditionalFormatting sqref="A54">
    <cfRule type="cellIs" dxfId="2" priority="1" operator="equal">
      <formula>"Past and Future"</formula>
    </cfRule>
    <cfRule type="cellIs" dxfId="1" priority="2" operator="equal">
      <formula>"Past"</formula>
    </cfRule>
    <cfRule type="cellIs" dxfId="0" priority="3" operator="equal">
      <formula>"Future"</formula>
    </cfRule>
  </conditionalFormatting>
  <hyperlinks>
    <hyperlink ref="L2" r:id="rId1" xr:uid="{A503A2C7-D066-224E-A9F2-F28187408819}"/>
    <hyperlink ref="U2" r:id="rId2" display="http://climatlas.hnms.gr/sdi/?lang=EN" xr:uid="{2919E4C5-F740-6E45-A3B0-4E377ECB50B8}"/>
    <hyperlink ref="AC119" r:id="rId3" xr:uid="{7545D6F0-C0A0-4644-9C02-D4D24F71D8FC}"/>
    <hyperlink ref="AC115" r:id="rId4" xr:uid="{2AF357F9-EFBE-9347-9874-9D5DF49128DA}"/>
    <hyperlink ref="AF115" r:id="rId5" xr:uid="{9B3220FE-530D-4D4E-8F4D-2DBE87C2479C}"/>
    <hyperlink ref="Z115" r:id="rId6" xr:uid="{1B29A4B7-3605-7841-BC86-5EDE2DFE753B}"/>
    <hyperlink ref="F2" r:id="rId7" xr:uid="{EEAE785D-26A0-4C43-962A-6DA1C3098B99}"/>
    <hyperlink ref="Y115" r:id="rId8" xr:uid="{3209893A-C4AF-7543-8C87-358EDA3528AC}"/>
    <hyperlink ref="U115" r:id="rId9" xr:uid="{2586888F-45C2-F34B-96A5-1252CA368323}"/>
    <hyperlink ref="G115" r:id="rId10" xr:uid="{BC12C528-9CBD-B64B-918E-CBD3BBFCD9D9}"/>
    <hyperlink ref="AQ119" r:id="rId11" xr:uid="{738455EA-3C16-5E48-941E-A9B66B6ED6EA}"/>
    <hyperlink ref="X119" r:id="rId12" xr:uid="{191F263E-C4E8-DD4A-A417-47EC4B84515A}"/>
    <hyperlink ref="X120" r:id="rId13" xr:uid="{C1EDC698-63A1-4B42-B3D1-5EB3B133D277}"/>
    <hyperlink ref="AC111" r:id="rId14" xr:uid="{256FE283-C2D3-3C40-955E-8A855D845991}"/>
    <hyperlink ref="AF111" r:id="rId15" xr:uid="{4EC27A48-2897-DD4F-B105-4B69659C551B}"/>
    <hyperlink ref="F111" r:id="rId16" xr:uid="{81C29C90-9EB7-7443-AA4E-11CB6E00C2C0}"/>
    <hyperlink ref="X112" r:id="rId17" xr:uid="{00B8F668-E8F0-604F-A58A-B289D247CA95}"/>
    <hyperlink ref="G111" r:id="rId18" xr:uid="{3EAF6FFF-73B4-684B-BBD3-302AF5926835}"/>
    <hyperlink ref="AQ111" r:id="rId19" xr:uid="{CC92B490-1C11-014A-BAFB-2D2129BE21B8}"/>
    <hyperlink ref="J112" r:id="rId20" xr:uid="{3A944BAA-464A-714C-B76A-B508F37803EB}"/>
    <hyperlink ref="J111" r:id="rId21" xr:uid="{F6B02C06-0824-BC4A-B646-4DB51DBDCABF}"/>
    <hyperlink ref="L111" r:id="rId22" xr:uid="{D86B82B7-AAB6-8A44-B66F-95B76829462C}"/>
    <hyperlink ref="Y111" r:id="rId23" xr:uid="{7FD99031-B0B4-BB4E-9901-4B3D2BD49F9D}"/>
    <hyperlink ref="Y116" r:id="rId24" xr:uid="{11280143-9D47-A14E-88EE-5642FA96B1D7}"/>
    <hyperlink ref="AH119" r:id="rId25" xr:uid="{35020499-7C4E-AB4C-BFDE-E4FDF36D5926}"/>
    <hyperlink ref="U119" r:id="rId26" xr:uid="{E3FC575A-A160-A24A-814A-5B3E2824C2BB}"/>
    <hyperlink ref="U120" r:id="rId27" xr:uid="{4F7C380C-2AC4-A548-9AF1-0355425D96F7}"/>
    <hyperlink ref="AC122" r:id="rId28" xr:uid="{7125432C-4375-DE4F-AEB1-87ED35FDCA7D}"/>
    <hyperlink ref="AF122" r:id="rId29" xr:uid="{695C0FFB-78C3-4C43-A95B-7FF651D0D1A3}"/>
    <hyperlink ref="Z123" r:id="rId30" xr:uid="{481E23CF-4DBA-C944-BA70-BA07C7C21E0A}"/>
    <hyperlink ref="Z124" r:id="rId31" xr:uid="{2D4B6628-C3F5-2746-9DDC-ACCE28DF6A6A}"/>
    <hyperlink ref="Z125" r:id="rId32" xr:uid="{3934E1B8-C128-3E47-8591-3BA192BC1178}"/>
    <hyperlink ref="Z122" r:id="rId33" xr:uid="{93FD203A-D10A-674A-A71B-DB00718505F8}"/>
    <hyperlink ref="F122" r:id="rId34" xr:uid="{4FC052C4-393C-F14F-B8E8-89E8A1111CDD}"/>
    <hyperlink ref="X122" r:id="rId35" xr:uid="{DA4464F6-6776-B347-A21B-7BEEF0264050}"/>
    <hyperlink ref="X123" r:id="rId36" xr:uid="{64A159CF-0177-FB4F-87F1-4DF09A519758}"/>
    <hyperlink ref="X115" r:id="rId37" location="!/aboutAdaptation/climateChange/climateModelling" xr:uid="{41083191-C389-9C46-A6DC-37A8F8529FCB}"/>
    <hyperlink ref="Y122" r:id="rId38" xr:uid="{FB211569-EE23-8A4D-98F1-EBC5B0E310FB}"/>
    <hyperlink ref="C115" r:id="rId39" xr:uid="{C372CF5B-C7AD-3A47-A948-DCC078F39010}"/>
    <hyperlink ref="D122" r:id="rId40" xr:uid="{D0318B1D-70A2-CE42-9639-086C5AD9DA8B}"/>
    <hyperlink ref="U122" r:id="rId41" xr:uid="{B61ECB71-F111-7A43-A62E-76099777CABF}"/>
    <hyperlink ref="G122" r:id="rId42" xr:uid="{FAFE5F63-19AD-CC49-9B98-495EC14E4AE0}"/>
    <hyperlink ref="G123" r:id="rId43" xr:uid="{B82136E2-F6B4-6C4A-A69C-036C33C67E63}"/>
    <hyperlink ref="AQ122" r:id="rId44" xr:uid="{655D110B-934B-814B-9D3C-DD3864DE65BD}"/>
    <hyperlink ref="J122" r:id="rId45" xr:uid="{AB4E4EDE-A9AF-294D-9199-40CF7071412F}"/>
    <hyperlink ref="S2" r:id="rId46" xr:uid="{98F404B3-7A98-EF48-8AE8-70C20B44B059}"/>
    <hyperlink ref="B2" r:id="rId47" xr:uid="{8382C5BC-74BB-264C-86E9-C3E7D455F2EA}"/>
    <hyperlink ref="B111" r:id="rId48" xr:uid="{30601765-217E-1A4A-80C3-7061A1E0818C}"/>
    <hyperlink ref="B119" r:id="rId49" xr:uid="{77F8CF1A-77D5-2447-8BBE-B43718B92258}"/>
    <hyperlink ref="B122" r:id="rId50" xr:uid="{AD6CA853-CADF-B141-8FA5-D7B60A5BAFC3}"/>
    <hyperlink ref="B115" r:id="rId51" xr:uid="{A955E243-2F5A-714C-BDFC-4C9A45E43DFE}"/>
    <hyperlink ref="B112" r:id="rId52" xr:uid="{EA4DC46D-BFF3-614D-BC7F-47B685C7C27F}"/>
    <hyperlink ref="K16" r:id="rId53" display="English" xr:uid="{7D0163E9-3F56-F143-8B1C-F4F312E53454}"/>
    <hyperlink ref="K119" r:id="rId54" xr:uid="{81D53E99-D13E-FA45-B0C0-A5467D9A0289}"/>
    <hyperlink ref="K111" r:id="rId55" xr:uid="{675AA775-548F-F547-A674-2FCF4430EC00}"/>
    <hyperlink ref="S119" r:id="rId56" xr:uid="{210AAF4E-2AF5-9F49-8922-CF9D98A4B42E}"/>
    <hyperlink ref="M122" r:id="rId57" xr:uid="{549652A2-83BB-8E40-8DE1-15CE3218B0D7}"/>
    <hyperlink ref="M123" r:id="rId58" xr:uid="{9BD7C475-DA8F-D948-BC3D-3FF4500E7932}"/>
    <hyperlink ref="M48" r:id="rId59" xr:uid="{8E4A0B59-4B0F-4F4B-96CF-23D5ABDDDB63}"/>
    <hyperlink ref="M111" r:id="rId60" xr:uid="{0232DD5E-5276-A547-827C-F9BBD3D14AAB}"/>
    <hyperlink ref="M115" r:id="rId61" xr:uid="{8EBF166D-E1CD-314C-A7A3-81AF732D68B0}"/>
    <hyperlink ref="L122" r:id="rId62" display="https://opendata.dwd.de/climate_environment/CDC/" xr:uid="{A8F779BB-1421-4CBB-943A-C01104BAE897}"/>
    <hyperlink ref="F119" r:id="rId63" xr:uid="{216228E2-8C73-4B02-911F-0CB97BA6B17E}"/>
    <hyperlink ref="F115" r:id="rId64" xr:uid="{050CA60C-25B9-4088-89F8-5AEA77BF09CA}"/>
    <hyperlink ref="S107" r:id="rId65" xr:uid="{8390BBCF-AB4E-4B4F-8248-F298DA8BC775}"/>
    <hyperlink ref="AC107" r:id="rId66" xr:uid="{7A71B5CD-4516-4FDA-BA60-69E482091172}"/>
    <hyperlink ref="F107" r:id="rId67" xr:uid="{D9623B93-0596-4C7A-8D91-E053AAD39CE2}"/>
    <hyperlink ref="X111" r:id="rId68" xr:uid="{55EA203E-19F1-4F5B-BA02-CCF6044637A7}"/>
    <hyperlink ref="D115" r:id="rId69" xr:uid="{863F95B7-864D-1349-84F8-D2D706355C9B}"/>
    <hyperlink ref="D111" r:id="rId70" xr:uid="{426E7C01-2695-964B-80D8-68EE23821549}"/>
    <hyperlink ref="D112" r:id="rId71" xr:uid="{15425026-548A-4CA0-B2D7-1CCC98184257}"/>
    <hyperlink ref="D107" r:id="rId72" xr:uid="{D5B2E74C-3D29-4057-BAE0-3D6E00E45F85}"/>
    <hyperlink ref="U111" r:id="rId73" xr:uid="{86E38291-C223-6B48-9BAB-9885909755B4}"/>
    <hyperlink ref="U112" r:id="rId74" xr:uid="{B71EA320-3B79-4084-87AA-4A3449CF8757}"/>
    <hyperlink ref="G2" r:id="rId75" xr:uid="{82CB42DB-A53D-5540-81CD-43D51634A3EB}"/>
    <hyperlink ref="AQ2" r:id="rId76" xr:uid="{99D0FFB1-D756-1749-9885-5842AF408E69}"/>
    <hyperlink ref="AQ120" r:id="rId77" xr:uid="{3476E793-50C2-D040-B7C7-E60B1734A560}"/>
    <hyperlink ref="J115" r:id="rId78" xr:uid="{FA846B4D-46EA-40C2-A768-848B8CDC2905}"/>
    <hyperlink ref="M119" r:id="rId79" xr:uid="{BB585E18-C613-4702-80FC-ED2422578389}"/>
    <hyperlink ref="M107" r:id="rId80" xr:uid="{9BA32E9F-1E8A-4915-895A-E6528D894FC3}"/>
    <hyperlink ref="A7" location="FAQ!A15" display="Main target group*" xr:uid="{6F0EE413-C6A2-4D19-9E49-AD07CF99C82F}"/>
    <hyperlink ref="A47" location="FAQ!A18" display="Number of RCM - GCM*" xr:uid="{F76AEB9B-3230-4E4D-8E5A-BFD5C69A011A}"/>
    <hyperlink ref="A35" location="FAQ!A17" display="Graphs*" xr:uid="{B9FD11DD-7526-443C-B94F-6BEDD7268045}"/>
    <hyperlink ref="A34" location="FAQ!A17" display="Maps*" xr:uid="{BF4A3456-AE31-4BBF-9370-10D92EC181E5}"/>
    <hyperlink ref="A79" location="FAQ!A26" display="Sunshine duration*" xr:uid="{D1D6A3DC-1B2A-4387-9B14-7436AA6F8712}"/>
    <hyperlink ref="A103" location="FAQ!A27" display="Innovative functions*" xr:uid="{7998F529-A732-41D8-A3AE-711612531522}"/>
    <hyperlink ref="A121" location="FAQ!A28" display="Links: Dataset*" xr:uid="{EAB6FFC2-7D8F-49D9-AD64-578F7EBF7813}"/>
    <hyperlink ref="S122" r:id="rId81" display="https://www.norddeutscher-klimamonitor.de/datengrundlage.html" xr:uid="{9D4B384D-20AC-4B9F-98DA-87BB36F86B25}"/>
    <hyperlink ref="AH123" r:id="rId82" xr:uid="{3BC93FC9-CA26-424A-8A02-239B1FB92303}"/>
    <hyperlink ref="AH122" r:id="rId83" xr:uid="{FFCC8001-18E3-498C-8083-A6EBF3109E4E}"/>
    <hyperlink ref="I115" r:id="rId84" xr:uid="{CFF7DE2D-BDC9-4B90-83C9-9E2B1735F0CA}"/>
    <hyperlink ref="I111" r:id="rId85" xr:uid="{011874E5-4057-4DBC-924E-371EAF217496}"/>
    <hyperlink ref="I116" r:id="rId86" xr:uid="{CC329695-D9CA-4237-BD9C-64820B07103F}"/>
    <hyperlink ref="I48" r:id="rId87" display="Information about selection of GCMs and RCMs" xr:uid="{EFEDC3A4-7D59-42B0-90F5-8A59289750DF}"/>
    <hyperlink ref="E116" r:id="rId88" xr:uid="{9922FC6A-A597-41DE-BA0A-D95F2A659982}"/>
    <hyperlink ref="E115" r:id="rId89" xr:uid="{D4A6F882-5643-44C7-924B-C7B47B5D58E8}"/>
    <hyperlink ref="P2" r:id="rId90" xr:uid="{58F8B542-3132-40E9-BFA5-CA64A9DEB085}"/>
    <hyperlink ref="P122" r:id="rId91" xr:uid="{734F6A80-FC6C-4ABD-854C-4FABEE5F3B2B}"/>
    <hyperlink ref="P119" r:id="rId92" xr:uid="{8283A53D-1C2A-4A1B-A93D-B35A8CD8CAE3}"/>
    <hyperlink ref="P120" r:id="rId93" xr:uid="{A0EACD77-F38E-4C94-9C54-C2FCF9D90400}"/>
    <hyperlink ref="P115" r:id="rId94" xr:uid="{5DAD8623-C719-4A1D-A2EA-03D0B4A483AE}"/>
    <hyperlink ref="P111" r:id="rId95" xr:uid="{F6E8CFC2-8878-4A0D-93AF-A4448C59A312}"/>
    <hyperlink ref="P116" r:id="rId96" xr:uid="{10E1C269-6914-4D18-A01D-4794F12AD615}"/>
    <hyperlink ref="V113" r:id="rId97" xr:uid="{F6941E7E-65CA-412C-80FC-217F4C20EB8E}"/>
    <hyperlink ref="V111" r:id="rId98" xr:uid="{BAD4963F-616B-45FD-9E1E-9AB12136D7F8}"/>
    <hyperlink ref="V119" r:id="rId99" xr:uid="{55EB30A7-78B0-4923-B2D7-894F5DF8C05C}"/>
    <hyperlink ref="V122" r:id="rId100" xr:uid="{9D76E98B-195D-4702-ADFC-C935E9AB1E84}"/>
    <hyperlink ref="V112" r:id="rId101" xr:uid="{2ECFA0DD-E969-42B9-A275-7128F96C60B9}"/>
    <hyperlink ref="V115" r:id="rId102" xr:uid="{F9485B9A-A14B-4D74-9270-8F729E19FB78}"/>
    <hyperlink ref="W115" r:id="rId103" xr:uid="{46DF8A56-4933-4764-82B2-401F7DB33E41}"/>
    <hyperlink ref="W111" r:id="rId104" xr:uid="{4F824F28-BCAB-4B6E-A060-9875453F4BA5}"/>
    <hyperlink ref="W122" r:id="rId105" display="KLIMADAT database requests" xr:uid="{94E38CFF-E865-4D91-86C9-C9C90F56E393}"/>
    <hyperlink ref="W123" r:id="rId106" display="Requests via e-mail" xr:uid="{915E3CEB-C8AF-4016-AB4E-6D2E5DC1F0B8}"/>
    <hyperlink ref="AJ107" r:id="rId107" xr:uid="{1AA0F411-D651-4846-86BE-6337A520C830}"/>
    <hyperlink ref="AJ32" r:id="rId108" xr:uid="{A3429A9E-CC33-40A5-BD8E-6964C5EEB39D}"/>
    <hyperlink ref="AJ122" r:id="rId109" xr:uid="{825256A8-A788-4A95-8105-5B887265C474}"/>
    <hyperlink ref="AJ111" r:id="rId110" xr:uid="{5B97341A-B985-422D-96EA-8785B6994AC3}"/>
    <hyperlink ref="AA122" r:id="rId111" xr:uid="{6E394988-BF84-41D9-9EE0-42B5FC3B5032}"/>
    <hyperlink ref="AA2" r:id="rId112" xr:uid="{F2EDEF2E-3721-4632-B528-A46C5C6305BF}"/>
    <hyperlink ref="AA107" r:id="rId113" xr:uid="{5D92FADD-8585-4BB2-8EFB-CD29937BAD5C}"/>
    <hyperlink ref="AA111" r:id="rId114" xr:uid="{9B6CA2B7-D024-48DA-9C03-881632B3ACFF}"/>
    <hyperlink ref="AA115" r:id="rId115" xr:uid="{5EB34121-A55A-4DBB-9BBB-8AD1861A1E11}"/>
    <hyperlink ref="AA48" r:id="rId116" xr:uid="{6CBED2D5-4822-4C88-8903-D1A6530E6C04}"/>
    <hyperlink ref="AB122" r:id="rId117" xr:uid="{4C326CAF-D35E-42BF-BD96-F9A2C619E27C}"/>
    <hyperlink ref="AB115" r:id="rId118" location="Mean_Temperature/Monthly/2010/1/Winter" xr:uid="{9F58C8A7-EDB6-487B-88DF-4FB38A06A3DE}"/>
    <hyperlink ref="AD100" r:id="rId119" xr:uid="{6892D5F7-D4D3-49E2-9B46-EEE145B8A3F3}"/>
    <hyperlink ref="AD2" r:id="rId120" xr:uid="{D15B4AC2-3902-4E53-8F28-CA56EAB06FB4}"/>
    <hyperlink ref="AD111" r:id="rId121" xr:uid="{14DB320D-ACE7-4503-946A-16CDCA0D3092}"/>
    <hyperlink ref="AD115" r:id="rId122" xr:uid="{6B40B859-B8BF-4DE9-B9D1-ADD859B9BE20}"/>
    <hyperlink ref="AD107" r:id="rId123" xr:uid="{523A5B02-6D0C-497F-A4E2-DA92DC848207}"/>
    <hyperlink ref="AE107" r:id="rId124" xr:uid="{1BB6B3E6-4AFE-4249-88FA-89AA31B72B7C}"/>
    <hyperlink ref="AE111" r:id="rId125" xr:uid="{35F6571B-5B98-4568-8A76-D7053A697129}"/>
    <hyperlink ref="AE115" r:id="rId126" xr:uid="{A51BAFF2-3F6A-45E8-9B37-ED928817487A}"/>
    <hyperlink ref="AI122" r:id="rId127" xr:uid="{A5A2A923-C52B-48D1-B55E-69ADAF9F6E17}"/>
    <hyperlink ref="AI100" r:id="rId128" xr:uid="{B6013CC6-0F61-4F97-A162-0162F2CB08B1}"/>
    <hyperlink ref="AI111" r:id="rId129" xr:uid="{2D0FF504-748B-4288-A308-3DA381809A35}"/>
    <hyperlink ref="AI115" r:id="rId130" xr:uid="{27A45A75-419B-4560-BCC6-B5057B313ECD}"/>
    <hyperlink ref="AI101" r:id="rId131" xr:uid="{1C527EA0-35D6-486A-BD98-897A36573255}"/>
    <hyperlink ref="AI120" r:id="rId132" xr:uid="{F6771AB6-EC65-4385-96E9-DAEE1EA3B97A}"/>
    <hyperlink ref="AI119" r:id="rId133" xr:uid="{91EEF7A8-AD5A-4838-893E-099D2B7C3AF4}"/>
    <hyperlink ref="AG2" r:id="rId134" xr:uid="{80224A68-63CA-4BAA-A729-DB7B77ADC438}"/>
    <hyperlink ref="AG48" r:id="rId135" display="Information about selection of GCMs and RCMs" xr:uid="{0981A4FB-B617-4FE6-8501-337D9DDBF118}"/>
    <hyperlink ref="AG111" r:id="rId136" xr:uid="{8407409C-EC38-49BD-A083-2225FBAAFF0D}"/>
    <hyperlink ref="AG115" r:id="rId137" xr:uid="{FB5F24A3-7B44-4545-846C-B048223BF964}"/>
    <hyperlink ref="AG122" r:id="rId138" xr:uid="{CBC7110A-E240-4A31-8ACA-04F66B096B77}"/>
    <hyperlink ref="AG123" r:id="rId139" xr:uid="{C172BDD3-EF14-493A-A0D8-E6303782A53C}"/>
    <hyperlink ref="AL115" r:id="rId140" xr:uid="{14EDC589-B170-4AC5-957C-96E9B46ACB98}"/>
    <hyperlink ref="AL111" r:id="rId141" xr:uid="{53DB830D-D26A-42BE-9F42-C7028A85CA78}"/>
    <hyperlink ref="AL122" r:id="rId142" xr:uid="{51904A98-C6AC-4FF2-9829-62CA450AC6E9}"/>
    <hyperlink ref="AL117" r:id="rId143" xr:uid="{8371B997-2484-4F74-AFF5-3BCC170AD261}"/>
    <hyperlink ref="AL116" r:id="rId144" xr:uid="{4DE418F4-791B-40AE-9E1D-1913F259A122}"/>
    <hyperlink ref="AK2" r:id="rId145" xr:uid="{CE4B7A72-67F8-4ADA-8CCB-417706BF1D75}"/>
    <hyperlink ref="AK122" r:id="rId146" xr:uid="{ACCFCF3C-8DA9-4D7C-9AD3-375FEAF7C979}"/>
    <hyperlink ref="N107" r:id="rId147" xr:uid="{8BC673AB-1EF3-4116-88A4-BD5965B402D8}"/>
    <hyperlink ref="N122" r:id="rId148" display="BayKIS Data Base" xr:uid="{3A43F4A7-182D-43B6-9A9C-FAD664BD3D8F}"/>
    <hyperlink ref="N115" r:id="rId149" xr:uid="{2FEC9FCE-9A20-40F1-BD5F-0C976C1FDDCD}"/>
    <hyperlink ref="N2" r:id="rId150" xr:uid="{FFCABC13-B1CC-47D6-AA04-A196817F244E}"/>
    <hyperlink ref="O115" r:id="rId151" xr:uid="{0956D972-3317-44B3-8151-0BCF9F8E135E}"/>
    <hyperlink ref="O111" r:id="rId152" xr:uid="{F1479CE5-6971-4ABA-97AA-1E25D9B5A36B}"/>
    <hyperlink ref="R2" r:id="rId153" xr:uid="{3FB32F51-0803-4F06-93A6-D76FE6C4A98D}"/>
    <hyperlink ref="A99" location="FAQ!A27" display="Unique options*" xr:uid="{74541088-6432-4969-BE60-DFFC1724DAB8}"/>
    <hyperlink ref="O122" r:id="rId154" xr:uid="{0A083EFA-2E90-495C-83B6-BC8CD6A424DA}"/>
    <hyperlink ref="R122" r:id="rId155" xr:uid="{FA01AA75-D5BC-49E2-9D9A-E0D0D7A843B0}"/>
    <hyperlink ref="R115" r:id="rId156" xr:uid="{48F1EA9B-13DE-4A86-961E-C9F4B39B67FE}"/>
    <hyperlink ref="R116" r:id="rId157" xr:uid="{D101453B-FDC7-4370-8682-5420ECE4E0C1}"/>
    <hyperlink ref="R111" r:id="rId158" xr:uid="{710F8B0D-2DFF-41AC-B34C-F54598AF97C2}"/>
    <hyperlink ref="R112" r:id="rId159" xr:uid="{78A72F43-2916-4A5B-95D5-F72804C8BCC2}"/>
    <hyperlink ref="R113" r:id="rId160" xr:uid="{CEB0BDE8-DB1E-42E3-A50A-9BEC63FE2EA8}"/>
    <hyperlink ref="Q2" r:id="rId161" xr:uid="{B47F00E2-F01D-43A4-A707-76044E29B44D}"/>
    <hyperlink ref="Q122" r:id="rId162" xr:uid="{E1AD0B66-5AC8-4D41-A023-59942F399055}"/>
    <hyperlink ref="Q107" r:id="rId163" xr:uid="{C164283E-538B-49A9-8E8E-ECBA4E1D2097}"/>
    <hyperlink ref="AA108" r:id="rId164" xr:uid="{862AFAD7-BF73-4264-BE76-E11F990F9D70}"/>
    <hyperlink ref="F108" r:id="rId165" xr:uid="{A699F330-B3F8-4783-90DB-77EFB32B4898}"/>
    <hyperlink ref="Q109" r:id="rId166" xr:uid="{2E419543-4A86-4724-8A5D-0F2A86ECE6A8}"/>
    <hyperlink ref="Q108" r:id="rId167" xr:uid="{BEFD804E-CF8A-4C6A-87FB-608B1CDEF3DB}"/>
    <hyperlink ref="Q123" r:id="rId168" xr:uid="{9C5446E2-462C-4A5F-9605-C0EAE35B24DC}"/>
    <hyperlink ref="Q111" r:id="rId169" xr:uid="{D616FD68-BE6F-446A-9188-F5AB9D1B5823}"/>
    <hyperlink ref="Q113" r:id="rId170" xr:uid="{589476D3-5848-4CFF-A5BA-593AD853FF0B}"/>
    <hyperlink ref="Q112" r:id="rId171" xr:uid="{C4E768F0-8341-428A-8F61-4E9F2C8DC1D4}"/>
    <hyperlink ref="Q115" r:id="rId172" xr:uid="{821CC8E7-FCFE-480C-93A8-885A14EB0675}"/>
    <hyperlink ref="Q117" r:id="rId173" xr:uid="{CCF8D0A6-4EDE-4EBE-ACC7-8AA5785EBE5D}"/>
    <hyperlink ref="Q116" r:id="rId174" xr:uid="{876CD828-1127-40CE-888D-B25841C7B5AE}"/>
    <hyperlink ref="AH2" r:id="rId175" xr:uid="{35306762-9F5A-44C8-9628-2C6BC9A53786}"/>
    <hyperlink ref="AL2" r:id="rId176" xr:uid="{0A3D0F85-FA9D-4368-AA76-E20F0C4CFBFA}"/>
    <hyperlink ref="W2" r:id="rId177" xr:uid="{D8C0642B-1FB1-4924-A3B3-E57086E48728}"/>
    <hyperlink ref="AF2" r:id="rId178" xr:uid="{DDF411E4-142A-A840-8C66-56DFEAA13AAE}"/>
    <hyperlink ref="X2" r:id="rId179" location="!/tools/climateDataExplorer" xr:uid="{B9950D45-123D-B940-97D1-F27ABB7B607F}"/>
    <hyperlink ref="Z2" r:id="rId180" xr:uid="{C57216E5-5EFF-2C49-820D-EB03C9DAD5D0}"/>
    <hyperlink ref="D116" r:id="rId181" xr:uid="{C2E2B0F0-3497-4361-A425-0B40C8852923}"/>
    <hyperlink ref="Y107" r:id="rId182" xr:uid="{C6402FF7-76C6-482B-8AF6-076BE4EA3C94}"/>
    <hyperlink ref="A6" location="FAQ!A14" display="States/counties/municipalities/etc.*" xr:uid="{E7F6B1A1-F106-454F-BE2F-774B83EDC9BE}"/>
    <hyperlink ref="A20" location="FAQ!A16" display="Reference periods for anomalies*" xr:uid="{F3FC8770-6D1A-4075-B5E4-B867FD5AC3EE}"/>
    <hyperlink ref="A55" location="FAQ!A19" display="Temperature anomalies*" xr:uid="{68CD20A3-B5FA-4A50-A251-39EDF0112B58}"/>
    <hyperlink ref="A56" location="FAQ!A20" display="Precipitation anomalies*" xr:uid="{789F399C-2905-4D6B-9B66-A561B970AE51}"/>
    <hyperlink ref="A57" location="FAQ!A21" display="Anomalies only*" xr:uid="{D70E7D5A-8B9E-43F7-BC6A-F2E13C3E1DFF}"/>
    <hyperlink ref="A65" location="FAQ!A22" display="Vegetation/growing season*" xr:uid="{DB492015-57C0-420B-B988-0F66E37D4270}"/>
    <hyperlink ref="A67" location="FAQ!A23" display="Total precipitation*" xr:uid="{9AA27BDE-B032-4DE0-9111-A39B2B048953}"/>
    <hyperlink ref="A73" location="FAQ!A25" display="Snow cover/depth*" xr:uid="{D66D4D74-8E7D-4154-85AF-875558C0DBAD}"/>
    <hyperlink ref="M32" location="FAQ!A58" display="SRES A1B, A2, B1, B2" xr:uid="{EF3B9B2A-6026-4F7F-AC32-8E9798768413}"/>
    <hyperlink ref="AG32" location="FAQ!A58" display="SRES, A2, A1B, B1, E1" xr:uid="{BC968A2F-470B-45F7-AFEB-6CBD5154A221}"/>
    <hyperlink ref="AQ32" location="FAQ!A58" display="SRES" xr:uid="{82466D96-AF1D-4EB3-A022-F37F43F80319}"/>
    <hyperlink ref="H115" r:id="rId183" location="SykeDataPlace:vaikutukset" xr:uid="{78B1BE25-509E-4798-87C1-64554A9E47A6}"/>
    <hyperlink ref="H32" location="FAQ!A58" display="SRES A1FI, A2, B1, B2" xr:uid="{C92401F5-7021-487D-96BA-2030AA8C263F}"/>
    <hyperlink ref="A70" location="FAQ!A24" display="Short term precipitation*" xr:uid="{D19A6985-9833-4CFB-8C11-5CD18D4E9C81}"/>
    <hyperlink ref="A71" location="FAQ!A24" display="Long-term precipitation*" xr:uid="{2B9E4E13-0445-4039-A4BD-5060D526CE03}"/>
    <hyperlink ref="A69" location="FAQ!A24" display="Subdaily precipitation*" xr:uid="{C13CDEBC-70EF-4D3C-BB53-FFCEC58900BA}"/>
    <hyperlink ref="K48" r:id="rId184" xr:uid="{0A962054-252F-4A46-AF07-3DF7E447E971}"/>
    <hyperlink ref="K107" r:id="rId185" xr:uid="{B7658E20-2231-497E-A503-9DF8BA43AA21}"/>
    <hyperlink ref="K108" r:id="rId186" xr:uid="{9A7BBE4A-27EF-4A53-9ED5-4477B3D4A65B}"/>
    <hyperlink ref="K115" r:id="rId187" xr:uid="{CBFD9145-C20D-40D3-9A71-FB93808FF085}"/>
    <hyperlink ref="K116" r:id="rId188" xr:uid="{46999D9B-7305-4EB0-A3B5-764C23F5164A}"/>
    <hyperlink ref="K117" r:id="rId189" xr:uid="{BA5CC905-2471-41B3-BDC2-795BCE734B26}"/>
    <hyperlink ref="K120" r:id="rId190" xr:uid="{769B03F0-80DD-4361-B963-00D4B6BC9B22}"/>
    <hyperlink ref="K123" r:id="rId191" xr:uid="{83D3B380-FE69-4761-82F6-DC4245851653}"/>
    <hyperlink ref="K122" r:id="rId192" xr:uid="{1F4C0F60-BD59-4277-85AB-1ACE95E2C666}"/>
    <hyperlink ref="T2" r:id="rId193" xr:uid="{6CA23E7E-A0A3-4FCA-918A-E205C5252850}"/>
    <hyperlink ref="T122" r:id="rId194" xr:uid="{77421FC6-3B82-4662-989F-E33E421D3E43}"/>
    <hyperlink ref="T116" r:id="rId195" xr:uid="{33A3AABF-294D-48AF-8CAA-7CC19E84B7DD}"/>
    <hyperlink ref="T48" r:id="rId196" xr:uid="{C3499756-94A5-41C8-86E3-F6FA980BC733}"/>
    <hyperlink ref="T107" r:id="rId197" xr:uid="{82CD9F9E-4A7F-4D3A-87B3-D5B95F41928D}"/>
    <hyperlink ref="T108" r:id="rId198" xr:uid="{034A8110-3D83-45F5-8411-A873C5D49588}"/>
    <hyperlink ref="T115" r:id="rId199" xr:uid="{D4CEC9BD-94B7-4704-A4E1-12DF3F018E19}"/>
    <hyperlink ref="T111" r:id="rId200" xr:uid="{B3B3907C-779E-4229-AF3B-C9BD9DA8B6C8}"/>
    <hyperlink ref="K2" r:id="rId201" display="http://kfo.pik-potsdam.de/ger/index_en.html?language_id=en" xr:uid="{B62E4BF1-5574-704B-B06B-B90A59F763BC}"/>
    <hyperlink ref="H2" r:id="rId202" location="SykeDataPlace:vaikutukset" xr:uid="{C8E5669F-7FD6-4180-97CC-9A031616A7B0}"/>
    <hyperlink ref="C2" r:id="rId203" xr:uid="{6F3D41FD-CFB5-460D-9AE3-9826D288D20D}"/>
    <hyperlink ref="D2" r:id="rId204" xr:uid="{E7875FC0-BEC3-6444-BC53-5A8F838E3C92}"/>
    <hyperlink ref="E2" r:id="rId205" xr:uid="{CC876107-068F-49D5-AFB1-82ED99067F84}"/>
    <hyperlink ref="J2" r:id="rId206" xr:uid="{9D53D56C-17FA-4708-B9F4-14EDF9F6A1BB}"/>
    <hyperlink ref="M2" r:id="rId207" xr:uid="{D2361F95-4BCA-7745-81CC-65B83C867A1E}"/>
    <hyperlink ref="I2" r:id="rId208" xr:uid="{72398DAC-7549-4D81-97FB-02EB867B6675}"/>
    <hyperlink ref="O2" r:id="rId209" xr:uid="{7BEFD2A4-9BC3-483C-A8BA-D7602B9059B8}"/>
    <hyperlink ref="V2" r:id="rId210" display="https://map.mbfsz.gov.hu/nater/" xr:uid="{39D1F1DE-3720-4090-8CB0-B9CE06ED4CA2}"/>
    <hyperlink ref="Y2" r:id="rId211" xr:uid="{CEFB07CF-40B3-0241-98B6-21F4DECE3F4C}"/>
    <hyperlink ref="AB2" r:id="rId212" location="Mean_Temperature/Monthly/2010/1/Winter" display="https://klimat.imgw.pl/pl/climate-maps/ - Mean_Temperature/Monthly/2010/1/Winter" xr:uid="{DC6947BA-F38D-4903-8A4B-5B93B3B90035}"/>
    <hyperlink ref="AC2" r:id="rId213" xr:uid="{6F03BE71-0D12-EE42-9C8C-620FF4B535B3}"/>
    <hyperlink ref="AE2" r:id="rId214" location="/izbor" xr:uid="{1368E9C0-7008-448F-A2C3-1675D5C6E859}"/>
    <hyperlink ref="AI2" r:id="rId215" xr:uid="{2A7236E5-01F9-429C-82D6-9CCBB2D94AD1}"/>
    <hyperlink ref="AJ2" r:id="rId216" xr:uid="{CBDD83A5-37D2-4A42-99A3-5C36C6400BCF}"/>
  </hyperlinks>
  <pageMargins left="0.7" right="0.7" top="0.75" bottom="0.75" header="0.3" footer="0.3"/>
  <pageSetup paperSize="9" orientation="portrait" r:id="rId2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B83B7-C7C8-4C76-AA84-31347BF26E3C}">
  <dimension ref="A1:C99"/>
  <sheetViews>
    <sheetView topLeftCell="A14" zoomScaleNormal="100" workbookViewId="0">
      <selection activeCell="A17" sqref="A17"/>
    </sheetView>
  </sheetViews>
  <sheetFormatPr defaultColWidth="11.5703125" defaultRowHeight="13.9" customHeight="1"/>
  <cols>
    <col min="1" max="1" width="29.5703125" style="115" customWidth="1"/>
    <col min="2" max="2" width="85.28515625" style="115" customWidth="1"/>
    <col min="3" max="3" width="16.28515625" style="115" customWidth="1"/>
    <col min="4" max="16384" width="11.5703125" style="115"/>
  </cols>
  <sheetData>
    <row r="1" spans="1:3" s="325" customFormat="1" ht="33.6" customHeight="1">
      <c r="A1" s="399" t="s">
        <v>825</v>
      </c>
    </row>
    <row r="3" spans="1:3" ht="18" customHeight="1">
      <c r="A3" s="403" t="s">
        <v>845</v>
      </c>
      <c r="B3" s="403"/>
      <c r="C3" s="326"/>
    </row>
    <row r="4" spans="1:3" ht="18.600000000000001" customHeight="1">
      <c r="A4" s="403" t="s">
        <v>828</v>
      </c>
      <c r="B4" s="403"/>
      <c r="C4" s="326"/>
    </row>
    <row r="5" spans="1:3" ht="18.600000000000001" customHeight="1">
      <c r="A5" s="403" t="s">
        <v>826</v>
      </c>
      <c r="B5" s="403"/>
      <c r="C5" s="326"/>
    </row>
    <row r="6" spans="1:3" ht="18.600000000000001" customHeight="1">
      <c r="A6" s="403" t="s">
        <v>827</v>
      </c>
      <c r="B6" s="403"/>
      <c r="C6" s="326"/>
    </row>
    <row r="9" spans="1:3" ht="13.9" customHeight="1">
      <c r="A9" s="327"/>
      <c r="B9" s="327"/>
      <c r="C9" s="328" t="s">
        <v>376</v>
      </c>
    </row>
    <row r="10" spans="1:3" ht="24" customHeight="1">
      <c r="A10" s="404" t="s">
        <v>845</v>
      </c>
      <c r="B10" s="405"/>
      <c r="C10" s="329"/>
    </row>
    <row r="11" spans="1:3" ht="13.9" customHeight="1">
      <c r="A11" s="330"/>
      <c r="B11" s="330"/>
      <c r="C11" s="331"/>
    </row>
    <row r="12" spans="1:3" ht="68.45" customHeight="1">
      <c r="A12" s="115" t="s">
        <v>784</v>
      </c>
      <c r="B12" s="332" t="s">
        <v>378</v>
      </c>
      <c r="C12" s="333">
        <v>1</v>
      </c>
    </row>
    <row r="13" spans="1:3" ht="13.9" customHeight="1">
      <c r="C13" s="333"/>
    </row>
    <row r="14" spans="1:3" ht="83.45" customHeight="1">
      <c r="A14" s="115" t="s">
        <v>800</v>
      </c>
      <c r="B14" s="332" t="s">
        <v>847</v>
      </c>
      <c r="C14" s="333"/>
    </row>
    <row r="15" spans="1:3" ht="124.15" customHeight="1">
      <c r="A15" s="115" t="s">
        <v>783</v>
      </c>
      <c r="B15" s="332" t="s">
        <v>848</v>
      </c>
      <c r="C15" s="334"/>
    </row>
    <row r="16" spans="1:3" ht="37.9" customHeight="1">
      <c r="A16" s="115" t="s">
        <v>824</v>
      </c>
      <c r="B16" s="115" t="s">
        <v>849</v>
      </c>
      <c r="C16" s="333"/>
    </row>
    <row r="17" spans="1:3" ht="220.15" customHeight="1">
      <c r="A17" s="115" t="s">
        <v>796</v>
      </c>
      <c r="B17" s="115" t="s">
        <v>850</v>
      </c>
      <c r="C17" s="333"/>
    </row>
    <row r="18" spans="1:3" ht="54" customHeight="1">
      <c r="A18" s="115" t="s">
        <v>830</v>
      </c>
      <c r="B18" s="335" t="s">
        <v>851</v>
      </c>
      <c r="C18" s="333"/>
    </row>
    <row r="19" spans="1:3" ht="95.45" customHeight="1">
      <c r="A19" s="117" t="s">
        <v>105</v>
      </c>
      <c r="B19" s="117" t="s">
        <v>818</v>
      </c>
      <c r="C19" s="333"/>
    </row>
    <row r="20" spans="1:3" ht="96.6" customHeight="1">
      <c r="A20" s="115" t="s">
        <v>112</v>
      </c>
      <c r="B20" s="117" t="s">
        <v>819</v>
      </c>
      <c r="C20" s="333"/>
    </row>
    <row r="21" spans="1:3" ht="55.15" customHeight="1">
      <c r="A21" s="115" t="s">
        <v>719</v>
      </c>
      <c r="B21" s="115" t="s">
        <v>816</v>
      </c>
      <c r="C21" s="333"/>
    </row>
    <row r="22" spans="1:3" ht="43.15" customHeight="1">
      <c r="A22" s="115" t="s">
        <v>778</v>
      </c>
      <c r="B22" s="115" t="s">
        <v>785</v>
      </c>
      <c r="C22" s="333"/>
    </row>
    <row r="23" spans="1:3" ht="57" customHeight="1">
      <c r="A23" s="115" t="s">
        <v>809</v>
      </c>
      <c r="B23" s="115" t="s">
        <v>852</v>
      </c>
      <c r="C23" s="333"/>
    </row>
    <row r="24" spans="1:3" ht="125.45" customHeight="1">
      <c r="A24" s="115" t="s">
        <v>867</v>
      </c>
      <c r="B24" s="336" t="s">
        <v>902</v>
      </c>
      <c r="C24" s="333"/>
    </row>
    <row r="25" spans="1:3" ht="71.45" customHeight="1">
      <c r="A25" s="115" t="s">
        <v>797</v>
      </c>
      <c r="B25" s="115" t="s">
        <v>853</v>
      </c>
      <c r="C25" s="333"/>
    </row>
    <row r="26" spans="1:3" ht="43.15" customHeight="1">
      <c r="A26" s="115" t="s">
        <v>782</v>
      </c>
      <c r="B26" s="335" t="s">
        <v>779</v>
      </c>
      <c r="C26" s="333"/>
    </row>
    <row r="27" spans="1:3" ht="42.6" customHeight="1">
      <c r="A27" s="115" t="s">
        <v>834</v>
      </c>
      <c r="B27" s="335" t="s">
        <v>801</v>
      </c>
      <c r="C27" s="333"/>
    </row>
    <row r="28" spans="1:3" ht="27.6" customHeight="1">
      <c r="A28" s="115" t="s">
        <v>835</v>
      </c>
      <c r="B28" s="335" t="s">
        <v>854</v>
      </c>
      <c r="C28" s="333"/>
    </row>
    <row r="29" spans="1:3" ht="13.9" customHeight="1">
      <c r="C29" s="333"/>
    </row>
    <row r="30" spans="1:3" ht="13.9" customHeight="1">
      <c r="A30" s="337" t="s">
        <v>400</v>
      </c>
      <c r="B30" s="357"/>
      <c r="C30" s="333"/>
    </row>
    <row r="31" spans="1:3" ht="84" customHeight="1">
      <c r="A31" s="115" t="s">
        <v>6</v>
      </c>
      <c r="B31" s="335" t="s">
        <v>780</v>
      </c>
      <c r="C31" s="333">
        <v>2</v>
      </c>
    </row>
    <row r="32" spans="1:3" ht="45" customHeight="1">
      <c r="A32" s="115" t="s">
        <v>837</v>
      </c>
      <c r="B32" s="335" t="s">
        <v>781</v>
      </c>
      <c r="C32" s="333"/>
    </row>
    <row r="33" spans="1:3" ht="13.9" customHeight="1">
      <c r="A33" s="330"/>
      <c r="B33" s="330"/>
      <c r="C33" s="331"/>
    </row>
    <row r="34" spans="1:3" ht="13.9" customHeight="1">
      <c r="A34" s="330"/>
      <c r="B34" s="330"/>
      <c r="C34" s="331"/>
    </row>
    <row r="35" spans="1:3" ht="24" customHeight="1">
      <c r="A35" s="401" t="s">
        <v>828</v>
      </c>
      <c r="B35" s="402"/>
      <c r="C35" s="329"/>
    </row>
    <row r="36" spans="1:3" ht="13.9" customHeight="1">
      <c r="A36" s="330"/>
      <c r="B36" s="330"/>
      <c r="C36" s="331"/>
    </row>
    <row r="37" spans="1:3" ht="28.15" customHeight="1">
      <c r="A37" s="112" t="s">
        <v>377</v>
      </c>
      <c r="B37" s="335"/>
      <c r="C37" s="338"/>
    </row>
    <row r="38" spans="1:3" ht="26.45" customHeight="1">
      <c r="A38" s="115" t="s">
        <v>379</v>
      </c>
      <c r="B38" s="335" t="s">
        <v>436</v>
      </c>
      <c r="C38" s="338"/>
    </row>
    <row r="39" spans="1:3" ht="27" customHeight="1">
      <c r="A39" s="115" t="s">
        <v>380</v>
      </c>
      <c r="B39" s="335" t="s">
        <v>381</v>
      </c>
      <c r="C39" s="338"/>
    </row>
    <row r="40" spans="1:3" ht="28.9" customHeight="1">
      <c r="A40" s="115" t="s">
        <v>367</v>
      </c>
      <c r="B40" s="335" t="s">
        <v>382</v>
      </c>
      <c r="C40" s="338"/>
    </row>
    <row r="41" spans="1:3" ht="27" customHeight="1">
      <c r="A41" s="115" t="s">
        <v>383</v>
      </c>
      <c r="B41" s="335" t="s">
        <v>384</v>
      </c>
      <c r="C41" s="338"/>
    </row>
    <row r="42" spans="1:3" ht="26.45" customHeight="1">
      <c r="A42" s="115" t="s">
        <v>224</v>
      </c>
      <c r="B42" s="335" t="s">
        <v>385</v>
      </c>
      <c r="C42" s="338"/>
    </row>
    <row r="43" spans="1:3" ht="27" customHeight="1">
      <c r="A43" s="115" t="s">
        <v>211</v>
      </c>
      <c r="B43" s="335" t="s">
        <v>386</v>
      </c>
      <c r="C43" s="338"/>
    </row>
    <row r="44" spans="1:3" ht="26.45" customHeight="1">
      <c r="A44" s="115" t="s">
        <v>365</v>
      </c>
      <c r="B44" s="335" t="s">
        <v>438</v>
      </c>
      <c r="C44" s="338"/>
    </row>
    <row r="45" spans="1:3" ht="27" customHeight="1">
      <c r="A45" s="335" t="s">
        <v>387</v>
      </c>
      <c r="B45" s="335" t="s">
        <v>439</v>
      </c>
      <c r="C45" s="338"/>
    </row>
    <row r="46" spans="1:3" ht="26.45" customHeight="1">
      <c r="A46" s="335" t="s">
        <v>388</v>
      </c>
      <c r="B46" s="335" t="s">
        <v>437</v>
      </c>
      <c r="C46" s="338"/>
    </row>
    <row r="47" spans="1:3" ht="27" customHeight="1">
      <c r="A47" s="335" t="s">
        <v>389</v>
      </c>
      <c r="B47" s="335" t="s">
        <v>390</v>
      </c>
      <c r="C47" s="338"/>
    </row>
    <row r="48" spans="1:3" ht="25.9" customHeight="1">
      <c r="A48" s="335" t="s">
        <v>218</v>
      </c>
      <c r="B48" s="335" t="s">
        <v>391</v>
      </c>
      <c r="C48" s="338"/>
    </row>
    <row r="49" spans="1:3" ht="13.9" customHeight="1">
      <c r="A49" s="339"/>
      <c r="B49" s="335"/>
      <c r="C49" s="338"/>
    </row>
    <row r="50" spans="1:3" ht="27" customHeight="1">
      <c r="A50" s="407" t="s">
        <v>392</v>
      </c>
      <c r="B50" s="408"/>
      <c r="C50" s="331"/>
    </row>
    <row r="51" spans="1:3" ht="68.45" customHeight="1">
      <c r="A51" s="115" t="s">
        <v>393</v>
      </c>
      <c r="B51" s="335" t="s">
        <v>394</v>
      </c>
      <c r="C51" s="338">
        <v>3</v>
      </c>
    </row>
    <row r="52" spans="1:3" ht="42.6" customHeight="1">
      <c r="A52" s="115" t="s">
        <v>395</v>
      </c>
      <c r="B52" s="335" t="s">
        <v>396</v>
      </c>
      <c r="C52" s="338">
        <v>4</v>
      </c>
    </row>
    <row r="53" spans="1:3" ht="56.45" customHeight="1">
      <c r="A53" s="115" t="s">
        <v>839</v>
      </c>
      <c r="B53" s="335" t="s">
        <v>397</v>
      </c>
      <c r="C53" s="338">
        <v>5</v>
      </c>
    </row>
    <row r="54" spans="1:3" ht="54.6" customHeight="1">
      <c r="A54" s="115" t="s">
        <v>398</v>
      </c>
      <c r="B54" s="335" t="s">
        <v>399</v>
      </c>
      <c r="C54" s="338">
        <v>6</v>
      </c>
    </row>
    <row r="55" spans="1:3" ht="13.9" customHeight="1">
      <c r="B55" s="335"/>
      <c r="C55" s="331"/>
    </row>
    <row r="56" spans="1:3" ht="55.9" customHeight="1">
      <c r="A56" s="115" t="s">
        <v>64</v>
      </c>
      <c r="B56" s="335" t="s">
        <v>446</v>
      </c>
      <c r="C56" s="338">
        <v>7</v>
      </c>
    </row>
    <row r="57" spans="1:3" ht="13.9" customHeight="1">
      <c r="B57" s="335"/>
      <c r="C57" s="338"/>
    </row>
    <row r="58" spans="1:3" ht="57.6" customHeight="1">
      <c r="A58" s="115" t="s">
        <v>292</v>
      </c>
      <c r="B58" s="335" t="s">
        <v>445</v>
      </c>
      <c r="C58" s="338">
        <v>8</v>
      </c>
    </row>
    <row r="59" spans="1:3" ht="41.45" customHeight="1">
      <c r="A59" s="115" t="s">
        <v>65</v>
      </c>
      <c r="B59" s="340" t="s">
        <v>447</v>
      </c>
      <c r="C59" s="338">
        <v>9</v>
      </c>
    </row>
    <row r="60" spans="1:3" ht="13.9" customHeight="1">
      <c r="B60" s="341"/>
      <c r="C60" s="331"/>
    </row>
    <row r="61" spans="1:3" ht="70.900000000000006" customHeight="1">
      <c r="A61" s="115" t="s">
        <v>401</v>
      </c>
      <c r="B61" s="335" t="s">
        <v>444</v>
      </c>
      <c r="C61" s="338">
        <v>10</v>
      </c>
    </row>
    <row r="62" spans="1:3" ht="56.45" customHeight="1">
      <c r="A62" s="115" t="s">
        <v>402</v>
      </c>
      <c r="B62" s="335" t="s">
        <v>443</v>
      </c>
      <c r="C62" s="338">
        <v>11</v>
      </c>
    </row>
    <row r="63" spans="1:3" ht="13.9" customHeight="1">
      <c r="A63" s="112"/>
      <c r="B63" s="341"/>
      <c r="C63" s="338"/>
    </row>
    <row r="64" spans="1:3" ht="25.9" customHeight="1">
      <c r="A64" s="407" t="s">
        <v>403</v>
      </c>
      <c r="B64" s="408"/>
      <c r="C64" s="338"/>
    </row>
    <row r="65" spans="1:3" ht="84" customHeight="1">
      <c r="A65" s="115" t="s">
        <v>404</v>
      </c>
      <c r="B65" s="335" t="s">
        <v>442</v>
      </c>
      <c r="C65" s="338">
        <v>12</v>
      </c>
    </row>
    <row r="66" spans="1:3" ht="57.6" customHeight="1">
      <c r="A66" s="115" t="s">
        <v>405</v>
      </c>
      <c r="B66" s="336" t="s">
        <v>448</v>
      </c>
      <c r="C66" s="338">
        <v>13</v>
      </c>
    </row>
    <row r="67" spans="1:3" ht="13.9" customHeight="1">
      <c r="B67" s="335"/>
      <c r="C67" s="338"/>
    </row>
    <row r="68" spans="1:3" ht="27" customHeight="1">
      <c r="A68" s="407" t="s">
        <v>406</v>
      </c>
      <c r="B68" s="408"/>
      <c r="C68" s="338"/>
    </row>
    <row r="69" spans="1:3" ht="25.9" customHeight="1">
      <c r="A69" s="115" t="s">
        <v>407</v>
      </c>
      <c r="B69" s="341" t="s">
        <v>408</v>
      </c>
      <c r="C69" s="338">
        <v>14</v>
      </c>
    </row>
    <row r="70" spans="1:3" ht="26.45" customHeight="1">
      <c r="A70" s="115" t="s">
        <v>409</v>
      </c>
      <c r="B70" s="341" t="s">
        <v>410</v>
      </c>
      <c r="C70" s="338"/>
    </row>
    <row r="71" spans="1:3" ht="114" customHeight="1">
      <c r="A71" s="335" t="s">
        <v>411</v>
      </c>
      <c r="B71" s="335" t="s">
        <v>441</v>
      </c>
      <c r="C71" s="338">
        <v>15</v>
      </c>
    </row>
    <row r="72" spans="1:3" ht="81.599999999999994" customHeight="1">
      <c r="A72" s="335" t="s">
        <v>227</v>
      </c>
      <c r="B72" s="335" t="s">
        <v>440</v>
      </c>
      <c r="C72" s="338">
        <v>16</v>
      </c>
    </row>
    <row r="73" spans="1:3" ht="13.9" customHeight="1">
      <c r="C73" s="342"/>
    </row>
    <row r="74" spans="1:3" ht="13.9" customHeight="1">
      <c r="C74" s="342"/>
    </row>
    <row r="75" spans="1:3" ht="24" customHeight="1">
      <c r="A75" s="404" t="s">
        <v>826</v>
      </c>
      <c r="B75" s="405"/>
      <c r="C75" s="342"/>
    </row>
    <row r="76" spans="1:3" ht="13.9" customHeight="1">
      <c r="C76" s="342"/>
    </row>
    <row r="77" spans="1:3" ht="40.15" customHeight="1">
      <c r="A77" s="115" t="s">
        <v>740</v>
      </c>
      <c r="B77" s="115" t="s">
        <v>743</v>
      </c>
      <c r="C77" s="342"/>
    </row>
    <row r="78" spans="1:3" ht="26.45" customHeight="1">
      <c r="A78" s="115" t="s">
        <v>741</v>
      </c>
      <c r="B78" s="115" t="s">
        <v>744</v>
      </c>
      <c r="C78" s="342"/>
    </row>
    <row r="79" spans="1:3" ht="26.45" customHeight="1">
      <c r="A79" s="115" t="s">
        <v>742</v>
      </c>
      <c r="B79" s="115" t="s">
        <v>745</v>
      </c>
      <c r="C79" s="342"/>
    </row>
    <row r="80" spans="1:3" ht="13.9" customHeight="1">
      <c r="C80" s="342"/>
    </row>
    <row r="81" spans="1:3" ht="13.9" customHeight="1">
      <c r="C81" s="343"/>
    </row>
    <row r="82" spans="1:3" ht="24" customHeight="1">
      <c r="A82" s="404" t="s">
        <v>827</v>
      </c>
      <c r="B82" s="406"/>
      <c r="C82" s="344"/>
    </row>
    <row r="84" spans="1:3" ht="43.15" customHeight="1">
      <c r="A84" s="330">
        <v>1</v>
      </c>
      <c r="B84" s="212" t="s">
        <v>413</v>
      </c>
      <c r="C84" s="109" t="s">
        <v>412</v>
      </c>
    </row>
    <row r="85" spans="1:3" ht="13.9" customHeight="1">
      <c r="A85" s="345">
        <v>2</v>
      </c>
      <c r="B85" s="212" t="s">
        <v>415</v>
      </c>
      <c r="C85" s="109" t="s">
        <v>414</v>
      </c>
    </row>
    <row r="86" spans="1:3" ht="13.9" customHeight="1">
      <c r="A86" s="330">
        <v>3</v>
      </c>
      <c r="B86" s="212" t="s">
        <v>416</v>
      </c>
      <c r="C86" s="109" t="s">
        <v>233</v>
      </c>
    </row>
    <row r="87" spans="1:3" ht="13.9" customHeight="1">
      <c r="A87" s="346">
        <v>4</v>
      </c>
      <c r="B87" s="212" t="s">
        <v>417</v>
      </c>
      <c r="C87" s="109" t="s">
        <v>233</v>
      </c>
    </row>
    <row r="88" spans="1:3" ht="13.9" customHeight="1">
      <c r="A88" s="345">
        <v>5</v>
      </c>
      <c r="B88" s="212" t="s">
        <v>417</v>
      </c>
      <c r="C88" s="109" t="s">
        <v>233</v>
      </c>
    </row>
    <row r="89" spans="1:3" ht="13.9" customHeight="1">
      <c r="A89" s="330">
        <v>6</v>
      </c>
      <c r="B89" s="212" t="s">
        <v>417</v>
      </c>
      <c r="C89" s="109" t="s">
        <v>233</v>
      </c>
    </row>
    <row r="90" spans="1:3" ht="13.9" customHeight="1">
      <c r="A90" s="346">
        <v>7</v>
      </c>
      <c r="B90" s="212" t="s">
        <v>419</v>
      </c>
      <c r="C90" s="109" t="s">
        <v>418</v>
      </c>
    </row>
    <row r="91" spans="1:3" ht="13.9" customHeight="1">
      <c r="A91" s="345">
        <v>8</v>
      </c>
      <c r="B91" s="212" t="s">
        <v>420</v>
      </c>
      <c r="C91" s="109" t="s">
        <v>233</v>
      </c>
    </row>
    <row r="92" spans="1:3" ht="13.9" customHeight="1">
      <c r="A92" s="330">
        <v>9</v>
      </c>
      <c r="B92" s="212" t="s">
        <v>422</v>
      </c>
      <c r="C92" s="109" t="s">
        <v>421</v>
      </c>
    </row>
    <row r="93" spans="1:3" ht="13.9" customHeight="1">
      <c r="A93" s="346">
        <v>10</v>
      </c>
      <c r="B93" s="212" t="s">
        <v>423</v>
      </c>
      <c r="C93" s="109" t="s">
        <v>401</v>
      </c>
    </row>
    <row r="94" spans="1:3" ht="27.6" customHeight="1">
      <c r="A94" s="345">
        <v>11</v>
      </c>
      <c r="B94" s="212" t="s">
        <v>425</v>
      </c>
      <c r="C94" s="109" t="s">
        <v>424</v>
      </c>
    </row>
    <row r="95" spans="1:3" ht="42" customHeight="1">
      <c r="A95" s="346">
        <v>12</v>
      </c>
      <c r="B95" s="212" t="s">
        <v>426</v>
      </c>
      <c r="C95" s="109" t="s">
        <v>829</v>
      </c>
    </row>
    <row r="96" spans="1:3" ht="13.9" customHeight="1">
      <c r="A96" s="345">
        <v>13</v>
      </c>
      <c r="B96" s="212" t="s">
        <v>427</v>
      </c>
      <c r="C96" s="109" t="s">
        <v>389</v>
      </c>
    </row>
    <row r="97" spans="1:3" ht="42.6" customHeight="1">
      <c r="A97" s="346">
        <v>14</v>
      </c>
      <c r="B97" s="212" t="s">
        <v>429</v>
      </c>
      <c r="C97" s="109" t="s">
        <v>428</v>
      </c>
    </row>
    <row r="98" spans="1:3" ht="13.9" customHeight="1">
      <c r="A98" s="330">
        <v>15</v>
      </c>
      <c r="B98" s="212" t="s">
        <v>430</v>
      </c>
      <c r="C98" s="109" t="s">
        <v>411</v>
      </c>
    </row>
    <row r="99" spans="1:3" ht="13.9" customHeight="1">
      <c r="A99" s="330">
        <v>16</v>
      </c>
      <c r="B99" s="212" t="s">
        <v>431</v>
      </c>
      <c r="C99" s="109" t="s">
        <v>411</v>
      </c>
    </row>
  </sheetData>
  <mergeCells count="11">
    <mergeCell ref="A75:B75"/>
    <mergeCell ref="A82:B82"/>
    <mergeCell ref="A50:B50"/>
    <mergeCell ref="A64:B64"/>
    <mergeCell ref="A68:B68"/>
    <mergeCell ref="A35:B35"/>
    <mergeCell ref="A3:B3"/>
    <mergeCell ref="A4:B4"/>
    <mergeCell ref="A5:B5"/>
    <mergeCell ref="A6:B6"/>
    <mergeCell ref="A10:B10"/>
  </mergeCells>
  <hyperlinks>
    <hyperlink ref="B84" r:id="rId1" xr:uid="{3524A11C-69FA-424F-915C-613E5484D1B0}"/>
    <hyperlink ref="B85:C85" r:id="rId2" display="https://resin-cities.eu/resources/risk-typology/" xr:uid="{11A11DE8-A198-4B8D-9C2B-566CE1A2F76A}"/>
    <hyperlink ref="B86:C86" r:id="rId3" display="https://ar5-syr.ipcc.ch/topic_summary.php" xr:uid="{18DC2F91-3D54-47E1-A6EF-FC352EEF1B87}"/>
    <hyperlink ref="B87:C87" r:id="rId4" display="https://www.ipcc-data.org/guidelines/pages/glossary/glossary_r.html" xr:uid="{B3C18C82-118C-4CB6-8DCE-7134229C55AC}"/>
    <hyperlink ref="B88:C88" r:id="rId5" display="https://www.ipcc-data.org/guidelines/pages/glossary/glossary_r.html" xr:uid="{CC3E68C6-EBF4-4719-902D-6DA5F90D0EA9}"/>
    <hyperlink ref="B89:C89" r:id="rId6" display="https://www.ipcc-data.org/guidelines/pages/glossary/glossary_r.html" xr:uid="{E09CE315-4ECA-4201-AB12-473A9EA7080F}"/>
    <hyperlink ref="B90:C90" r:id="rId7" display="https://www.carbonbrief.org/explainer-how-shared-socioeconomic-pathways-explore-future-climate-change" xr:uid="{95B366A9-9150-40E5-8C70-199197617990}"/>
    <hyperlink ref="B91:C91" r:id="rId8" display="https://www.ipcc.ch/site/assets/uploads/2018/03/sres-en.pdf" xr:uid="{954675C8-A77B-4DEE-95F1-D2711C8D0867}"/>
    <hyperlink ref="B92:C92" r:id="rId9" display="https://eepublicdownloads.entsoe.eu/clean-documents/pre2015/events/Workshops/Modular_development_2050/110502_MoDPEHS_StudyRoadmap_Draft3_public.pdf" xr:uid="{6F16B9CA-48B2-4854-ADAC-112FE69F39F0}"/>
    <hyperlink ref="B93:C93" r:id="rId10" display="https://www.ngfs.net/en" xr:uid="{BE45EDC4-EC75-4B48-B057-55332CCA5856}"/>
    <hyperlink ref="B94:C94" r:id="rId11" display="https://climateactiontracker.org" xr:uid="{273F875C-45BA-4838-9699-9E6F9CB14551}"/>
    <hyperlink ref="B95:C95" r:id="rId12" display="https://glossary.ametsoc.org/wiki/Regional_climate_model" xr:uid="{984DFD0C-7A2C-4605-AC1A-AA553637DD63}"/>
    <hyperlink ref="B96:C96" r:id="rId13" display="https://www.gfdl.noaa.gov/climate-modeling/" xr:uid="{4F890C9A-07E8-40A7-84E1-A2D5B0197D30}"/>
    <hyperlink ref="B97:C97" r:id="rId14" display="https://www.wcrp-climate.org/wgcm-cmip" xr:uid="{7817C63B-2E60-4384-981D-EF9DFD1E62D4}"/>
    <hyperlink ref="B98:C98" r:id="rId15" display="https://cordex.org/about/what-is-regional-downscaling/" xr:uid="{13D0885B-D9BB-4B01-93D7-AE8140F0854C}"/>
    <hyperlink ref="B99:C99" r:id="rId16" display="https://www.euro-cordex.net/060374/index.php.en" xr:uid="{DCFCD022-AB0E-425C-B88C-B64518F7CB04}"/>
    <hyperlink ref="A3" location="FAQ!A10" display="1. Additional explanation for tool description terms (*)" xr:uid="{110CF30E-1D38-4C67-974A-28D2125F80AB}"/>
    <hyperlink ref="A4:B4" location="FAQ!A35" display="2. Abbreviations" xr:uid="{4859BC3F-6C1E-4110-A0FA-E9D41A30C583}"/>
    <hyperlink ref="A5:B5" location="FAQ!A75" display="3. Colours of column heads" xr:uid="{A19580B7-FEDD-4031-AF95-F92EC0AC80C0}"/>
    <hyperlink ref="A6:B6" location="FAQ!A82" display="4. FAQ reference list" xr:uid="{41B42F5E-BC01-4CA0-9ED2-EC320CE23643}"/>
    <hyperlink ref="A10:B10" location="FAQ!A3" display="1. Additional explanation for tool description terms (*)" xr:uid="{F7628D49-6FC1-4177-9412-8300EAF23074}"/>
    <hyperlink ref="A35:B35" location="FAQ!A4" display="2. Abbreviations" xr:uid="{A9219776-3685-45FA-915B-B01D7C91D482}"/>
    <hyperlink ref="A75:B75" location="FAQ!A5" display="3. Colours of column heads" xr:uid="{FF680A6E-FD27-4DE9-8D60-6B31D3F0FAB0}"/>
    <hyperlink ref="A82:B82" location="FAQ!A6" display="4. FAQ reference list" xr:uid="{7A883AC1-6C89-416E-B7FF-5BFB37D7D427}"/>
  </hyperlinks>
  <pageMargins left="0.7" right="0.7" top="0.78740157499999996" bottom="0.78740157499999996" header="0.3" footer="0.3"/>
  <pageSetup paperSize="9" orientation="portrait"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F36AD121A3B1B41AA998517A98164FD" ma:contentTypeVersion="11" ma:contentTypeDescription="Skapa ett nytt dokument." ma:contentTypeScope="" ma:versionID="4450a1e4f465a41ba745136e93c72d96">
  <xsd:schema xmlns:xsd="http://www.w3.org/2001/XMLSchema" xmlns:xs="http://www.w3.org/2001/XMLSchema" xmlns:p="http://schemas.microsoft.com/office/2006/metadata/properties" xmlns:ns2="c823d5e5-1d53-4cda-8707-f4d132216cd2" xmlns:ns3="1772c7d3-269d-46ce-a8f2-63f6cf139904" targetNamespace="http://schemas.microsoft.com/office/2006/metadata/properties" ma:root="true" ma:fieldsID="10123167dddaaf8a4e120d1e6d98bd16" ns2:_="" ns3:_="">
    <xsd:import namespace="c823d5e5-1d53-4cda-8707-f4d132216cd2"/>
    <xsd:import namespace="1772c7d3-269d-46ce-a8f2-63f6cf1399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3d5e5-1d53-4cda-8707-f4d132216c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72c7d3-269d-46ce-a8f2-63f6cf139904" elementFormDefault="qualified">
    <xsd:import namespace="http://schemas.microsoft.com/office/2006/documentManagement/types"/>
    <xsd:import namespace="http://schemas.microsoft.com/office/infopath/2007/PartnerControls"/>
    <xsd:element name="SharedWithUsers" ma:index="17"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47D8A9-2F41-4022-B5E0-BBAD1A7902AE}">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www.w3.org/XML/1998/namespace"/>
    <ds:schemaRef ds:uri="c823d5e5-1d53-4cda-8707-f4d132216cd2"/>
    <ds:schemaRef ds:uri="http://schemas.microsoft.com/office/infopath/2007/PartnerControls"/>
    <ds:schemaRef ds:uri="1772c7d3-269d-46ce-a8f2-63f6cf139904"/>
    <ds:schemaRef ds:uri="http://purl.org/dc/dcmitype/"/>
  </ds:schemaRefs>
</ds:datastoreItem>
</file>

<file path=customXml/itemProps2.xml><?xml version="1.0" encoding="utf-8"?>
<ds:datastoreItem xmlns:ds="http://schemas.openxmlformats.org/officeDocument/2006/customXml" ds:itemID="{FA122416-34BA-4316-A0ED-0AD1E7016B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3d5e5-1d53-4cda-8707-f4d132216cd2"/>
    <ds:schemaRef ds:uri="1772c7d3-269d-46ce-a8f2-63f6cf1399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75AA08-A9AE-4A2D-BF7F-EF8BCED4BA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International tools</vt:lpstr>
      <vt:lpstr>National tools</vt:lpstr>
      <vt:lpstr>FAQ</vt:lpstr>
    </vt:vector>
  </TitlesOfParts>
  <Manager/>
  <Company>HLNUG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Andreas.Hoy@hlnug.hessen.de</dc:creator>
  <cp:keywords/>
  <dc:description/>
  <cp:lastModifiedBy>Andreas Hoy</cp:lastModifiedBy>
  <cp:revision/>
  <dcterms:created xsi:type="dcterms:W3CDTF">2019-01-16T09:10:35Z</dcterms:created>
  <dcterms:modified xsi:type="dcterms:W3CDTF">2022-08-12T07:50:15Z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0x010100DF36AD121A3B1B41AA998517A98164FD</vt:lpwstr>
  </property>
</Properties>
</file>